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40" yWindow="975" windowWidth="17595" windowHeight="12375"/>
  </bookViews>
  <sheets>
    <sheet name="исп по РзПр" sheetId="1" r:id="rId1"/>
  </sheets>
  <definedNames>
    <definedName name="Z_1B239A41_5DCC_424B_A063_1B9061D214B2_.wvu.Cols" localSheetId="0" hidden="1">'исп по РзПр'!$G:$L</definedName>
    <definedName name="Z_1B239A41_5DCC_424B_A063_1B9061D214B2_.wvu.PrintTitles" localSheetId="0" hidden="1">'исп по РзПр'!$7:$7</definedName>
    <definedName name="Z_ECDE93C1_4DFA_4CB7_8607_571FCF2CA7E6_.wvu.Cols" localSheetId="0" hidden="1">'исп по РзПр'!$G:$L</definedName>
    <definedName name="Z_ECDE93C1_4DFA_4CB7_8607_571FCF2CA7E6_.wvu.PrintTitles" localSheetId="0" hidden="1">'исп по РзПр'!$7:$7</definedName>
    <definedName name="_xlnm.Print_Titles" localSheetId="0">'исп по РзПр'!$7:$7</definedName>
  </definedNames>
  <calcPr calcId="125725"/>
  <customWorkbookViews>
    <customWorkbookView name="02-2211 - Личное представление" guid="{ECDE93C1-4DFA-4CB7-8607-571FCF2CA7E6}" mergeInterval="0" personalView="1" maximized="1" xWindow="1" yWindow="1" windowWidth="1916" windowHeight="804" activeSheetId="1"/>
    <customWorkbookView name="02-2204 - Личное представление" guid="{1B239A41-5DCC-424B-A063-1B9061D214B2}" mergeInterval="0" personalView="1" maximized="1" xWindow="1" yWindow="1" windowWidth="1006" windowHeight="463" activeSheetId="2"/>
  </customWorkbookViews>
</workbook>
</file>

<file path=xl/calcChain.xml><?xml version="1.0" encoding="utf-8"?>
<calcChain xmlns="http://schemas.openxmlformats.org/spreadsheetml/2006/main">
  <c r="O15" i="1"/>
  <c r="O9"/>
  <c r="P9"/>
  <c r="O10"/>
  <c r="P10"/>
  <c r="O11"/>
  <c r="P11"/>
  <c r="P12"/>
  <c r="O13"/>
  <c r="P13"/>
  <c r="O14"/>
  <c r="P14"/>
  <c r="P15"/>
  <c r="O16"/>
  <c r="P16"/>
  <c r="O17"/>
  <c r="P17"/>
  <c r="O18"/>
  <c r="P18"/>
  <c r="O19"/>
  <c r="P19"/>
  <c r="O20"/>
  <c r="P20"/>
  <c r="O21"/>
  <c r="P21"/>
  <c r="O22"/>
  <c r="P22"/>
  <c r="O23"/>
  <c r="P23"/>
  <c r="O24"/>
  <c r="P24"/>
  <c r="O25"/>
  <c r="P25"/>
  <c r="O26"/>
  <c r="P26"/>
  <c r="O27"/>
  <c r="P27"/>
  <c r="O28"/>
  <c r="P28"/>
  <c r="O29"/>
  <c r="P29"/>
  <c r="O30"/>
  <c r="P30"/>
  <c r="O31"/>
  <c r="P31"/>
  <c r="O32"/>
  <c r="P32"/>
  <c r="O33"/>
  <c r="P33"/>
  <c r="O34"/>
  <c r="P34"/>
  <c r="O35"/>
  <c r="P35"/>
  <c r="O36"/>
  <c r="P36"/>
  <c r="O37"/>
  <c r="P37"/>
  <c r="O38"/>
  <c r="P38"/>
  <c r="P39"/>
  <c r="O40"/>
  <c r="P40"/>
  <c r="O41"/>
  <c r="P41"/>
  <c r="O42"/>
  <c r="P42"/>
  <c r="O43"/>
  <c r="P43"/>
  <c r="O44"/>
  <c r="P44"/>
  <c r="O45"/>
  <c r="P45"/>
  <c r="O46"/>
  <c r="P46"/>
  <c r="O47"/>
  <c r="P47"/>
  <c r="O48"/>
  <c r="P48"/>
  <c r="O49"/>
  <c r="P49"/>
  <c r="O50"/>
  <c r="P50"/>
  <c r="O51"/>
  <c r="P51"/>
  <c r="O52"/>
  <c r="P52"/>
  <c r="O53"/>
  <c r="P53"/>
  <c r="O54"/>
  <c r="P54"/>
  <c r="O55"/>
  <c r="P55"/>
  <c r="O56"/>
  <c r="P56"/>
  <c r="O57"/>
  <c r="P57"/>
  <c r="O58"/>
  <c r="P58"/>
  <c r="O59"/>
  <c r="P59"/>
  <c r="O60"/>
  <c r="P60"/>
  <c r="O61"/>
  <c r="P61"/>
  <c r="P62"/>
  <c r="O63"/>
  <c r="P63"/>
  <c r="P8"/>
  <c r="O8"/>
</calcChain>
</file>

<file path=xl/sharedStrings.xml><?xml version="1.0" encoding="utf-8"?>
<sst xmlns="http://schemas.openxmlformats.org/spreadsheetml/2006/main" count="116" uniqueCount="99">
  <si>
    <t>Итого: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</si>
  <si>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</si>
  <si>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</si>
  <si>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</si>
  <si>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</si>
  <si>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средств массовой информации</t>
  </si>
  <si>
    <t>СРЕДСТВА МАССОВОЙ ИНФОРМАЦИИ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</si>
  <si>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</si>
  <si>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</si>
  <si>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</si>
  <si>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</si>
  <si>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</si>
  <si>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</si>
  <si>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</si>
  <si>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</si>
  <si>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</si>
  <si>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</si>
  <si>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</si>
  <si>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</si>
  <si>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</si>
  <si>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</si>
  <si>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</si>
  <si>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</si>
  <si>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</si>
  <si>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</si>
  <si>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</si>
  <si>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</si>
  <si>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</si>
  <si>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</si>
  <si>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</si>
  <si>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</si>
  <si>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</si>
  <si>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</si>
  <si>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</si>
  <si>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</si>
  <si>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</si>
  <si>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</si>
  <si>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</si>
  <si>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</si>
  <si>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</si>
  <si>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</si>
  <si>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</si>
  <si>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</si>
  <si>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</si>
  <si>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</si>
  <si>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</si>
  <si>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</si>
  <si>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</si>
  <si>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</si>
  <si>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</si>
  <si>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</si>
  <si>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</si>
  <si>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</si>
  <si>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 xml:space="preserve"> субвенций </t>
  </si>
  <si>
    <t>(в тыс рублей)</t>
  </si>
  <si>
    <t>Мероприятие</t>
  </si>
  <si>
    <t>В том числе за счет</t>
  </si>
  <si>
    <t>Исполнение</t>
  </si>
  <si>
    <t>Сумма на 2019 год</t>
  </si>
  <si>
    <t>Сумма на 2018 год</t>
  </si>
  <si>
    <t>ПР</t>
  </si>
  <si>
    <t>Рз</t>
  </si>
  <si>
    <t>Иные дотации</t>
  </si>
  <si>
    <t>Дополнительное образование детей</t>
  </si>
  <si>
    <t>Судебная система</t>
  </si>
  <si>
    <t>Анализ исполнения расходов по разделам и  подразделам классификации расходов бюджета муниципального образования Кондинский район за 2017 год</t>
  </si>
  <si>
    <t>Наименование показателя</t>
  </si>
  <si>
    <t>Первоначально утвержденный план</t>
  </si>
  <si>
    <t>Уточненный план</t>
  </si>
  <si>
    <t>Исполнено</t>
  </si>
  <si>
    <t xml:space="preserve">пояснения различий между первонач. утв. показателями  и их фактич. значениями (+; - 5% и более) </t>
  </si>
  <si>
    <t>% исп.к уточ.плану</t>
  </si>
  <si>
    <t>% исп.к первонач.утв.плану</t>
  </si>
  <si>
    <t>0</t>
  </si>
  <si>
    <t>00</t>
  </si>
  <si>
    <t>Расходы отражены в других разделах подразделах функциональной классификации расходов бюджета муниципального образования Кондинский район</t>
  </si>
  <si>
    <t>Увеличение бюджетных ассигнований в целях предупреждения срыва отопительного сезона для восполнения  резерва материальных ресурсов (запасов); увеличение ассигнований по  Распоряжению Правительства ХМАО-Югры 738-рп от 18.12.2017 (О выделении бюджетных средств из резервного фонда Правительства ХМАО-Югры);</t>
  </si>
  <si>
    <t>Уменьшение бюджетных ассигнований в связи с внесением изменений в адресную инвестиционную программу (сложившееся экономия по торгам)</t>
  </si>
  <si>
    <t xml:space="preserve">Увеличение бюджетных ассигнований на основании Справки Департамента финансов ХМАО-Югры от 02.10.2017 г. № 500/15/17 (дотация бюджетам муниципальных районов на поддержку мер по обеспечению сбалансированности бюджетов), в целях реализации Указов Президента Российской Федерации от 7 мая 2012 года № 597 "О мероприятиях по реализации государственной социальной политики" на повышение оплаты труда работников муниципальных учреждений культуры района. </t>
  </si>
  <si>
    <t>Увеличение бюджетных ассигнований обусловлено подписанием дополнительного соглашения №12 к соглашению о сотрудничестве от 25.10.2013 года между Правительством ХМАО-Югры и Публичным акционерным обществом «Нефтяная компания «ЛУКОЙЛ». Увеличены прочие безвозмездные поступления в бюджет.</t>
  </si>
  <si>
    <t>Увеличение бюджетных ассигнований обусловлено поступлением субсидии из бюджета автономного округа на реализацию мероприятий по выкупу жилых помещений для расселения граждан, проживающих в жилых помещениях непригодных для проживания, предоставления жилья по договору социального найма, найма жилых помещений для предоставления для служебного пользования  в рамках подпрограммы "Содействие развитию жилищного строительства" муниципальной программы Кондинского района "Обеспечение доступным и комфортным жильем жителей Кондинского района на 2017-2019 годы и на период до 2020 года"</t>
  </si>
  <si>
    <t>Перемещение бюджетных ассигнований с подраздела 0702 "Общее образование" на подраздел 0703 "Дополнительное образование детей" в целях приведения расходов в соответствие с приказом Минфина России от 01 июля 2013 года № 65н "Об утверждении указаний о порядке применения бюджетной классификации Российской Федерации"</t>
  </si>
  <si>
    <t>Уменьшение бюджетных ассигнований на основании справки Департамента труда и занятости населения Ханты-Мансийского автономного округа - Югры об изменении бюджетной росписи расходов</t>
  </si>
  <si>
    <t>В результате образовавшейся экономии бюджетные ассигнования перераспределены с подраздела 0505 "Другие вопросы в области жилищно-коммунального хозяйства" на подраздел 0502 "Коммунальное хозяйство" и на подраздел 0605 "Другие вопросы в области охраны окружающей среды"</t>
  </si>
  <si>
    <t>Отражение расходов в подразделе 0104 в связи с проведением организационно-штатных мероприятий по Думе Кондинского района</t>
  </si>
  <si>
    <t>Предоставление бюджету муниципального образования Кондинский район субвенции на осуществление полномочий по составлению (изменению) списков кандидатов в присяжные заседатели федеральных судов общей юрисдикции в РФ (ФБ)</t>
  </si>
  <si>
    <t>Увеличение расходов на заработную плату и начисления на выплаты по оплате труда в связи с увеличением среднего заработка</t>
  </si>
  <si>
    <t>Отражение расходов в подразделе 0104 в связи с проведением организационно-штатных мероприятий по Думе Кондинского района в рамках программы оптимизации расходов</t>
  </si>
  <si>
    <t>Увеличение расходов в рамках  дополнительного соглашения № 14 от 03 марта 2017 года  к Соглашению  от 21 декабря 2015 года  № 4 /2016-2018/ «О передаче осуществления части полномочий органов местного самоуправления городского поселения Междуреченский органам местного самоуправления муниципального образования Кондинский район» на исполнение  переданных полномочий в сфере предоставления транспортных услуг населению и организации транспортного обслуживания населения в границах поселения (субсидии по пассажирским перевозкам)</t>
  </si>
  <si>
    <t xml:space="preserve"> Увеличение расходов в рамках  дополнительного соглашения № 14 от 03 марта 2017 года  к Соглашению  от 21 декабря 2015 года  № 4 /2016-2018/ «О передаче осуществления части полномочий органов местного самоуправления городского поселения Междуреченский органам местного самоуправления муниципального образования Кондинский район» на исполнение  переданных полномочий в сфере осуществления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 в соответствии с законодательством Российской Федерации</t>
  </si>
  <si>
    <t xml:space="preserve">Увеличение бюджетных ассигнований связано с привлечением бюджетного кредита на финансирование деффицита бюджета; </t>
  </si>
  <si>
    <t>Низкий процент исполнения наблюдается по ГРБС Комитету по управлению муниципальным имуществом в части приобретения погрузчиков, связано с нарушением сроков поставки со стороны исполнителя, освоение средств будет произведено в 2018 году</t>
  </si>
  <si>
    <t xml:space="preserve">Увеличение бюджетных ассигнований обусловлено предоставлением бюджету муниципального образования Кондинский район субсидии из бюджета автономного округа на реконструкцию, расширение, модернизацию, строительство и капитальный ремонт объектов коммунального комплекса (ОЗП). </t>
  </si>
  <si>
    <t>Перемещение бюджетных ассигнований с подразделов 0104, 0113 для закрытия сложившегося дефицита по выплате пенсий муниципальных служащих за декабрь 2017 года</t>
  </si>
  <si>
    <t>Уменьшение бюджетных ассигнований на основании справки Департамента финансов Ханты-Мансийского автономного округа - Югры об изменении сводной росписи расходов и лимитов бюджетных обязательств, в связи с уточненным списком детей-сирот, произведена корректировка субвенции автономного округа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помещений.</t>
  </si>
  <si>
    <t>Уменьшение бюджетных ассигнований на основании справки Департамента финансов Ханты-Мансийского автономного округа - Югры об изменении сводной бюджетной росписи расходов и лимитов бюджетных обязательств, в связи с перераспределением Департаментом строительства сумм между муниципалитетами в соответствии с Федеральным реестром на обеспечение жильем отдельных категорий граждан.</t>
  </si>
  <si>
    <t>Уменьшение бюджетных ассигнований на основании справки Департамента финансов Ханты-Мансийского автономного округа - Югры об изменении сводной росписи расходов и лимитов бюджетных обязательств, в связи со сложившейся экономией по Управлению опеки и попечительства</t>
  </si>
  <si>
    <t>Увеличение бюджетных ассигнований на исполнение  передаваемого полномочия по вопросу обеспечения условий для развития на территории поселения физической культуры, школьного спорта и массового спорта, организации и проведения, официальных физкультурно-оздоровительных и спортивных мероприятий поселения в пгт. Междуреченский.</t>
  </si>
  <si>
    <t>Приложение к пояснительной записке</t>
  </si>
</sst>
</file>

<file path=xl/styles.xml><?xml version="1.0" encoding="utf-8"?>
<styleSheet xmlns="http://schemas.openxmlformats.org/spreadsheetml/2006/main">
  <numFmts count="6">
    <numFmt numFmtId="164" formatCode="#,##0.0;[Red]\-#,##0.0;0.0"/>
    <numFmt numFmtId="165" formatCode="#,##0.00;[Red]\-#,##0.00"/>
    <numFmt numFmtId="166" formatCode="#,##0.00;[Red]\-#,##0.00;0.00"/>
    <numFmt numFmtId="167" formatCode="00\.00\.00\.00\.00"/>
    <numFmt numFmtId="168" formatCode="00"/>
    <numFmt numFmtId="169" formatCode="#,##0.0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8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</cellStyleXfs>
  <cellXfs count="51">
    <xf numFmtId="0" fontId="0" fillId="0" borderId="0" xfId="0"/>
    <xf numFmtId="0" fontId="5" fillId="0" borderId="0" xfId="1" applyNumberFormat="1" applyFont="1" applyFill="1" applyAlignment="1" applyProtection="1">
      <protection hidden="1"/>
    </xf>
    <xf numFmtId="0" fontId="5" fillId="0" borderId="9" xfId="1" applyNumberFormat="1" applyFont="1" applyFill="1" applyBorder="1" applyAlignment="1" applyProtection="1">
      <protection hidden="1"/>
    </xf>
    <xf numFmtId="164" fontId="5" fillId="0" borderId="0" xfId="1" applyNumberFormat="1" applyFont="1" applyFill="1" applyAlignment="1" applyProtection="1">
      <protection hidden="1"/>
    </xf>
    <xf numFmtId="166" fontId="5" fillId="0" borderId="6" xfId="1" applyNumberFormat="1" applyFont="1" applyFill="1" applyBorder="1" applyAlignment="1" applyProtection="1">
      <alignment vertical="center"/>
      <protection hidden="1"/>
    </xf>
    <xf numFmtId="166" fontId="5" fillId="0" borderId="7" xfId="1" applyNumberFormat="1" applyFont="1" applyFill="1" applyBorder="1" applyAlignment="1" applyProtection="1">
      <alignment vertical="center"/>
      <protection hidden="1"/>
    </xf>
    <xf numFmtId="169" fontId="5" fillId="0" borderId="6" xfId="2" applyNumberFormat="1" applyFont="1" applyFill="1" applyBorder="1" applyAlignment="1">
      <alignment vertical="center"/>
    </xf>
    <xf numFmtId="49" fontId="5" fillId="0" borderId="6" xfId="2" applyNumberFormat="1" applyFont="1" applyFill="1" applyBorder="1" applyAlignment="1">
      <alignment horizontal="right" vertical="center"/>
    </xf>
    <xf numFmtId="164" fontId="5" fillId="0" borderId="6" xfId="1" applyNumberFormat="1" applyFont="1" applyFill="1" applyBorder="1" applyAlignment="1" applyProtection="1">
      <alignment vertical="center"/>
      <protection hidden="1"/>
    </xf>
    <xf numFmtId="164" fontId="5" fillId="0" borderId="0" xfId="1" applyNumberFormat="1" applyFont="1" applyFill="1" applyAlignment="1" applyProtection="1">
      <alignment vertical="center"/>
      <protection hidden="1"/>
    </xf>
    <xf numFmtId="165" fontId="5" fillId="0" borderId="5" xfId="1" applyNumberFormat="1" applyFont="1" applyFill="1" applyBorder="1" applyAlignment="1" applyProtection="1">
      <alignment vertical="center"/>
      <protection hidden="1"/>
    </xf>
    <xf numFmtId="165" fontId="5" fillId="0" borderId="0" xfId="1" applyNumberFormat="1" applyFont="1" applyFill="1" applyAlignment="1" applyProtection="1">
      <alignment vertical="center"/>
      <protection hidden="1"/>
    </xf>
    <xf numFmtId="0" fontId="5" fillId="0" borderId="3" xfId="1" applyNumberFormat="1" applyFont="1" applyFill="1" applyBorder="1" applyAlignment="1" applyProtection="1">
      <alignment vertical="center"/>
      <protection hidden="1"/>
    </xf>
    <xf numFmtId="0" fontId="5" fillId="0" borderId="4" xfId="1" applyNumberFormat="1" applyFont="1" applyFill="1" applyBorder="1" applyAlignment="1" applyProtection="1">
      <alignment vertical="center"/>
      <protection hidden="1"/>
    </xf>
    <xf numFmtId="0" fontId="5" fillId="0" borderId="1" xfId="1" applyNumberFormat="1" applyFont="1" applyFill="1" applyBorder="1" applyAlignment="1" applyProtection="1">
      <alignment vertical="center"/>
      <protection hidden="1"/>
    </xf>
    <xf numFmtId="168" fontId="5" fillId="0" borderId="7" xfId="1" applyNumberFormat="1" applyFont="1" applyFill="1" applyBorder="1" applyAlignment="1" applyProtection="1">
      <alignment vertical="center"/>
      <protection hidden="1"/>
    </xf>
    <xf numFmtId="0" fontId="5" fillId="0" borderId="6" xfId="1" applyFont="1" applyFill="1" applyBorder="1" applyAlignment="1">
      <alignment vertical="center" wrapText="1"/>
    </xf>
    <xf numFmtId="0" fontId="5" fillId="0" borderId="0" xfId="1" applyFont="1" applyFill="1"/>
    <xf numFmtId="0" fontId="5" fillId="0" borderId="0" xfId="1" applyFont="1" applyFill="1" applyProtection="1">
      <protection hidden="1"/>
    </xf>
    <xf numFmtId="166" fontId="5" fillId="0" borderId="1" xfId="1" applyNumberFormat="1" applyFont="1" applyFill="1" applyBorder="1" applyAlignment="1" applyProtection="1">
      <alignment vertical="center"/>
      <protection hidden="1"/>
    </xf>
    <xf numFmtId="164" fontId="5" fillId="0" borderId="2" xfId="1" applyNumberFormat="1" applyFont="1" applyFill="1" applyBorder="1" applyAlignment="1" applyProtection="1">
      <alignment vertical="center"/>
      <protection hidden="1"/>
    </xf>
    <xf numFmtId="165" fontId="5" fillId="0" borderId="7" xfId="1" applyNumberFormat="1" applyFont="1" applyFill="1" applyBorder="1" applyAlignment="1" applyProtection="1">
      <alignment vertical="center"/>
      <protection hidden="1"/>
    </xf>
    <xf numFmtId="0" fontId="5" fillId="0" borderId="7" xfId="1" applyNumberFormat="1" applyFont="1" applyFill="1" applyBorder="1" applyAlignment="1" applyProtection="1">
      <protection hidden="1"/>
    </xf>
    <xf numFmtId="0" fontId="5" fillId="0" borderId="6" xfId="1" applyNumberFormat="1" applyFont="1" applyFill="1" applyBorder="1" applyAlignment="1" applyProtection="1">
      <protection hidden="1"/>
    </xf>
    <xf numFmtId="0" fontId="5" fillId="0" borderId="6" xfId="1" applyNumberFormat="1" applyFont="1" applyFill="1" applyBorder="1" applyAlignment="1" applyProtection="1">
      <alignment vertical="top"/>
      <protection hidden="1"/>
    </xf>
    <xf numFmtId="0" fontId="5" fillId="0" borderId="0" xfId="1" applyNumberFormat="1" applyFont="1" applyFill="1" applyAlignment="1" applyProtection="1">
      <alignment vertical="top"/>
      <protection hidden="1"/>
    </xf>
    <xf numFmtId="0" fontId="5" fillId="0" borderId="7" xfId="1" applyNumberFormat="1" applyFont="1" applyFill="1" applyBorder="1" applyAlignment="1" applyProtection="1">
      <alignment horizontal="center" vertical="top"/>
      <protection hidden="1"/>
    </xf>
    <xf numFmtId="0" fontId="5" fillId="0" borderId="6" xfId="1" applyNumberFormat="1" applyFont="1" applyFill="1" applyBorder="1" applyAlignment="1" applyProtection="1">
      <alignment horizontal="center" vertical="top"/>
      <protection hidden="1"/>
    </xf>
    <xf numFmtId="0" fontId="5" fillId="0" borderId="0" xfId="1" applyNumberFormat="1" applyFont="1" applyFill="1" applyAlignment="1" applyProtection="1">
      <alignment horizontal="center" vertical="top"/>
      <protection hidden="1"/>
    </xf>
    <xf numFmtId="0" fontId="8" fillId="0" borderId="0" xfId="2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5" fillId="0" borderId="6" xfId="1" applyNumberFormat="1" applyFont="1" applyFill="1" applyBorder="1" applyAlignment="1" applyProtection="1">
      <alignment horizontal="center"/>
      <protection hidden="1"/>
    </xf>
    <xf numFmtId="0" fontId="5" fillId="0" borderId="12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center"/>
      <protection hidden="1"/>
    </xf>
    <xf numFmtId="0" fontId="5" fillId="0" borderId="10" xfId="1" applyNumberFormat="1" applyFont="1" applyFill="1" applyBorder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"/>
      <protection hidden="1"/>
    </xf>
    <xf numFmtId="0" fontId="5" fillId="0" borderId="13" xfId="1" applyNumberFormat="1" applyFont="1" applyFill="1" applyBorder="1" applyAlignment="1" applyProtection="1">
      <alignment horizontal="center"/>
      <protection hidden="1"/>
    </xf>
    <xf numFmtId="49" fontId="5" fillId="0" borderId="7" xfId="1" applyNumberFormat="1" applyFont="1" applyFill="1" applyBorder="1" applyAlignment="1" applyProtection="1">
      <alignment horizontal="right" vertical="center"/>
      <protection hidden="1"/>
    </xf>
    <xf numFmtId="167" fontId="5" fillId="0" borderId="8" xfId="1" applyNumberFormat="1" applyFont="1" applyFill="1" applyBorder="1" applyAlignment="1" applyProtection="1">
      <alignment vertical="center"/>
      <protection hidden="1"/>
    </xf>
    <xf numFmtId="0" fontId="7" fillId="0" borderId="0" xfId="0" applyFont="1" applyFill="1" applyAlignment="1">
      <alignment horizontal="justify"/>
    </xf>
    <xf numFmtId="0" fontId="5" fillId="0" borderId="6" xfId="1" applyNumberFormat="1" applyFont="1" applyFill="1" applyBorder="1" applyAlignment="1" applyProtection="1">
      <alignment vertical="center" wrapText="1"/>
      <protection hidden="1"/>
    </xf>
    <xf numFmtId="0" fontId="5" fillId="0" borderId="7" xfId="1" applyNumberFormat="1" applyFont="1" applyFill="1" applyBorder="1" applyAlignment="1" applyProtection="1">
      <alignment vertical="center" wrapText="1"/>
      <protection hidden="1"/>
    </xf>
    <xf numFmtId="166" fontId="5" fillId="0" borderId="6" xfId="1" applyNumberFormat="1" applyFont="1" applyFill="1" applyBorder="1" applyAlignment="1" applyProtection="1">
      <alignment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2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5" fillId="0" borderId="13" xfId="1" applyNumberFormat="1" applyFont="1" applyFill="1" applyBorder="1" applyAlignment="1" applyProtection="1">
      <alignment vertical="center" wrapText="1"/>
      <protection hidden="1"/>
    </xf>
    <xf numFmtId="0" fontId="5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0" xfId="2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right" wrapText="1"/>
    </xf>
  </cellXfs>
  <cellStyles count="21">
    <cellStyle name="Normal" xfId="20"/>
    <cellStyle name="Обычный" xfId="0" builtinId="0"/>
    <cellStyle name="Обычный 10" xfId="3"/>
    <cellStyle name="Обычный 11" xfId="4"/>
    <cellStyle name="Обычный 12" xfId="5"/>
    <cellStyle name="Обычный 13" xfId="6"/>
    <cellStyle name="Обычный 14" xfId="7"/>
    <cellStyle name="Обычный 15" xfId="8"/>
    <cellStyle name="Обычный 16" xfId="9"/>
    <cellStyle name="Обычный 17" xfId="10"/>
    <cellStyle name="Обычный 18" xfId="19"/>
    <cellStyle name="Обычный 19" xfId="2"/>
    <cellStyle name="Обычный 2" xfId="1"/>
    <cellStyle name="Обычный 2 2" xfId="11"/>
    <cellStyle name="Обычный 3" xfId="12"/>
    <cellStyle name="Обычный 4" xfId="13"/>
    <cellStyle name="Обычный 5" xfId="14"/>
    <cellStyle name="Обычный 6" xfId="15"/>
    <cellStyle name="Обычный 7" xfId="16"/>
    <cellStyle name="Обычный 8" xfId="17"/>
    <cellStyle name="Обычный 9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64"/>
  <sheetViews>
    <sheetView showGridLines="0" showZeros="0" tabSelected="1" workbookViewId="0">
      <selection activeCell="B21" sqref="B21:C21"/>
    </sheetView>
  </sheetViews>
  <sheetFormatPr defaultColWidth="9.140625" defaultRowHeight="11.25"/>
  <cols>
    <col min="1" max="1" width="1.42578125" style="17" customWidth="1"/>
    <col min="2" max="2" width="9.140625" style="17" customWidth="1"/>
    <col min="3" max="3" width="40.28515625" style="17" customWidth="1"/>
    <col min="4" max="5" width="3.5703125" style="17" customWidth="1"/>
    <col min="6" max="6" width="15" style="17" customWidth="1"/>
    <col min="7" max="12" width="9.140625" style="17" hidden="1" customWidth="1"/>
    <col min="13" max="13" width="12.85546875" style="17" customWidth="1"/>
    <col min="14" max="14" width="15.42578125" style="17" customWidth="1"/>
    <col min="15" max="15" width="10.85546875" style="17" customWidth="1"/>
    <col min="16" max="16" width="10.5703125" style="17" customWidth="1"/>
    <col min="17" max="17" width="57.42578125" style="17" customWidth="1"/>
    <col min="18" max="248" width="9.140625" style="17" customWidth="1"/>
    <col min="249" max="16384" width="9.140625" style="17"/>
  </cols>
  <sheetData>
    <row r="1" spans="1:17" ht="24.75" customHeight="1">
      <c r="A1" s="49" t="s">
        <v>98</v>
      </c>
      <c r="B1" s="49"/>
      <c r="C1" s="49"/>
      <c r="D1" s="49"/>
      <c r="E1" s="49"/>
      <c r="F1" s="49"/>
      <c r="G1" s="49"/>
      <c r="H1" s="49"/>
      <c r="I1" s="50"/>
      <c r="J1" s="50"/>
      <c r="K1" s="50"/>
      <c r="L1" s="50"/>
      <c r="M1" s="50"/>
      <c r="N1" s="50"/>
      <c r="O1" s="50"/>
      <c r="P1" s="50"/>
      <c r="Q1" s="50"/>
    </row>
    <row r="2" spans="1:17" ht="18.75" customHeight="1">
      <c r="A2" s="45" t="s">
        <v>65</v>
      </c>
      <c r="B2" s="45"/>
      <c r="C2" s="45"/>
      <c r="D2" s="45"/>
      <c r="E2" s="45"/>
      <c r="F2" s="45"/>
      <c r="G2" s="45"/>
      <c r="H2" s="45"/>
      <c r="I2" s="46"/>
      <c r="J2" s="46"/>
      <c r="K2" s="46"/>
      <c r="L2" s="46"/>
      <c r="M2" s="46"/>
      <c r="N2" s="46"/>
      <c r="O2" s="46"/>
      <c r="P2" s="46"/>
      <c r="Q2" s="46"/>
    </row>
    <row r="3" spans="1:17" ht="18.75" customHeight="1">
      <c r="A3" s="29"/>
      <c r="B3" s="29"/>
      <c r="C3" s="29"/>
      <c r="D3" s="29"/>
      <c r="E3" s="29"/>
      <c r="F3" s="29"/>
      <c r="G3" s="29"/>
      <c r="H3" s="29"/>
      <c r="I3" s="30"/>
      <c r="J3" s="30"/>
      <c r="K3" s="30"/>
      <c r="L3" s="30"/>
      <c r="M3" s="30"/>
      <c r="N3" s="30"/>
      <c r="O3" s="30"/>
      <c r="P3" s="30"/>
      <c r="Q3" s="30"/>
    </row>
    <row r="4" spans="1:17" ht="18" customHeight="1">
      <c r="A4" s="1"/>
      <c r="B4" s="43" t="s">
        <v>66</v>
      </c>
      <c r="C4" s="43"/>
      <c r="D4" s="43" t="s">
        <v>61</v>
      </c>
      <c r="E4" s="43" t="s">
        <v>60</v>
      </c>
      <c r="F4" s="43" t="s">
        <v>67</v>
      </c>
      <c r="G4" s="22"/>
      <c r="H4" s="44" t="s">
        <v>59</v>
      </c>
      <c r="I4" s="43" t="s">
        <v>58</v>
      </c>
      <c r="J4" s="23" t="s">
        <v>57</v>
      </c>
      <c r="K4" s="24"/>
      <c r="L4" s="25"/>
      <c r="M4" s="43" t="s">
        <v>68</v>
      </c>
      <c r="N4" s="44" t="s">
        <v>69</v>
      </c>
      <c r="O4" s="44" t="s">
        <v>72</v>
      </c>
      <c r="P4" s="44" t="s">
        <v>71</v>
      </c>
      <c r="Q4" s="44" t="s">
        <v>70</v>
      </c>
    </row>
    <row r="5" spans="1:17" ht="15" customHeight="1">
      <c r="A5" s="1"/>
      <c r="B5" s="43"/>
      <c r="C5" s="43"/>
      <c r="D5" s="43"/>
      <c r="E5" s="43"/>
      <c r="F5" s="43"/>
      <c r="G5" s="22"/>
      <c r="H5" s="44"/>
      <c r="I5" s="43"/>
      <c r="J5" s="23"/>
      <c r="K5" s="24" t="s">
        <v>56</v>
      </c>
      <c r="L5" s="25"/>
      <c r="M5" s="43"/>
      <c r="N5" s="44"/>
      <c r="O5" s="44"/>
      <c r="P5" s="44"/>
      <c r="Q5" s="44"/>
    </row>
    <row r="6" spans="1:17" ht="13.5" customHeight="1">
      <c r="A6" s="1"/>
      <c r="B6" s="43"/>
      <c r="C6" s="43"/>
      <c r="D6" s="43"/>
      <c r="E6" s="43"/>
      <c r="F6" s="43"/>
      <c r="G6" s="26" t="s">
        <v>55</v>
      </c>
      <c r="H6" s="44"/>
      <c r="I6" s="43"/>
      <c r="J6" s="27" t="s">
        <v>54</v>
      </c>
      <c r="K6" s="27" t="s">
        <v>53</v>
      </c>
      <c r="L6" s="28"/>
      <c r="M6" s="43"/>
      <c r="N6" s="44"/>
      <c r="O6" s="44"/>
      <c r="P6" s="44"/>
      <c r="Q6" s="44"/>
    </row>
    <row r="7" spans="1:17" ht="12.75" customHeight="1">
      <c r="A7" s="1"/>
      <c r="B7" s="48">
        <v>1</v>
      </c>
      <c r="C7" s="48"/>
      <c r="D7" s="31">
        <v>2</v>
      </c>
      <c r="E7" s="31">
        <v>3</v>
      </c>
      <c r="F7" s="31">
        <v>4</v>
      </c>
      <c r="G7" s="32"/>
      <c r="H7" s="33">
        <v>9</v>
      </c>
      <c r="I7" s="34">
        <v>10</v>
      </c>
      <c r="J7" s="34">
        <v>9</v>
      </c>
      <c r="K7" s="34">
        <v>10</v>
      </c>
      <c r="L7" s="35"/>
      <c r="M7" s="31">
        <v>5</v>
      </c>
      <c r="N7" s="36">
        <v>6</v>
      </c>
      <c r="O7" s="36">
        <v>7</v>
      </c>
      <c r="P7" s="36">
        <v>8</v>
      </c>
      <c r="Q7" s="36">
        <v>9</v>
      </c>
    </row>
    <row r="8" spans="1:17" ht="15.75" customHeight="1">
      <c r="A8" s="2"/>
      <c r="B8" s="40" t="s">
        <v>52</v>
      </c>
      <c r="C8" s="41"/>
      <c r="D8" s="15">
        <v>1</v>
      </c>
      <c r="E8" s="37" t="s">
        <v>74</v>
      </c>
      <c r="F8" s="4">
        <v>380746147</v>
      </c>
      <c r="G8" s="38"/>
      <c r="H8" s="42"/>
      <c r="I8" s="42"/>
      <c r="J8" s="42"/>
      <c r="K8" s="42"/>
      <c r="L8" s="42"/>
      <c r="M8" s="4">
        <v>391032121.73000002</v>
      </c>
      <c r="N8" s="5">
        <v>338344619.02999997</v>
      </c>
      <c r="O8" s="6">
        <f>N8/F8*100</f>
        <v>88.86357004421636</v>
      </c>
      <c r="P8" s="6">
        <f>N8/M8*100</f>
        <v>86.526042293686629</v>
      </c>
      <c r="Q8" s="16"/>
    </row>
    <row r="9" spans="1:17" ht="29.25" customHeight="1">
      <c r="A9" s="2"/>
      <c r="B9" s="40" t="s">
        <v>51</v>
      </c>
      <c r="C9" s="41"/>
      <c r="D9" s="15">
        <v>1</v>
      </c>
      <c r="E9" s="15">
        <v>2</v>
      </c>
      <c r="F9" s="4">
        <v>3427000</v>
      </c>
      <c r="G9" s="38"/>
      <c r="H9" s="42"/>
      <c r="I9" s="42"/>
      <c r="J9" s="42"/>
      <c r="K9" s="42"/>
      <c r="L9" s="42"/>
      <c r="M9" s="4">
        <v>3643808.72</v>
      </c>
      <c r="N9" s="5">
        <v>3643808.72</v>
      </c>
      <c r="O9" s="6">
        <f t="shared" ref="O9:O63" si="0">N9/F9*100</f>
        <v>106.32648730668224</v>
      </c>
      <c r="P9" s="6">
        <f t="shared" ref="P9:P63" si="1">N9/M9*100</f>
        <v>100</v>
      </c>
      <c r="Q9" s="16" t="s">
        <v>86</v>
      </c>
    </row>
    <row r="10" spans="1:17" ht="36.75" customHeight="1">
      <c r="A10" s="2"/>
      <c r="B10" s="40" t="s">
        <v>50</v>
      </c>
      <c r="C10" s="41"/>
      <c r="D10" s="15">
        <v>1</v>
      </c>
      <c r="E10" s="15">
        <v>3</v>
      </c>
      <c r="F10" s="4">
        <v>11826600</v>
      </c>
      <c r="G10" s="38"/>
      <c r="H10" s="42"/>
      <c r="I10" s="42"/>
      <c r="J10" s="42"/>
      <c r="K10" s="42"/>
      <c r="L10" s="42"/>
      <c r="M10" s="4">
        <v>2774534.56</v>
      </c>
      <c r="N10" s="5">
        <v>2774534.56</v>
      </c>
      <c r="O10" s="6">
        <f t="shared" si="0"/>
        <v>23.460120068320567</v>
      </c>
      <c r="P10" s="6">
        <f t="shared" si="1"/>
        <v>100</v>
      </c>
      <c r="Q10" s="16" t="s">
        <v>87</v>
      </c>
    </row>
    <row r="11" spans="1:17" ht="32.25" customHeight="1">
      <c r="A11" s="2"/>
      <c r="B11" s="40" t="s">
        <v>49</v>
      </c>
      <c r="C11" s="41"/>
      <c r="D11" s="15">
        <v>1</v>
      </c>
      <c r="E11" s="15">
        <v>4</v>
      </c>
      <c r="F11" s="4">
        <v>112524647</v>
      </c>
      <c r="G11" s="38"/>
      <c r="H11" s="42"/>
      <c r="I11" s="42"/>
      <c r="J11" s="42"/>
      <c r="K11" s="42"/>
      <c r="L11" s="42"/>
      <c r="M11" s="4">
        <v>120618196.3</v>
      </c>
      <c r="N11" s="5">
        <v>119768170.95999999</v>
      </c>
      <c r="O11" s="6">
        <f t="shared" si="0"/>
        <v>106.4372776570452</v>
      </c>
      <c r="P11" s="6">
        <f t="shared" si="1"/>
        <v>99.295276031250026</v>
      </c>
      <c r="Q11" s="16" t="s">
        <v>84</v>
      </c>
    </row>
    <row r="12" spans="1:17" ht="52.5" customHeight="1">
      <c r="A12" s="2"/>
      <c r="B12" s="41" t="s">
        <v>64</v>
      </c>
      <c r="C12" s="47"/>
      <c r="D12" s="15">
        <v>1</v>
      </c>
      <c r="E12" s="15">
        <v>5</v>
      </c>
      <c r="F12" s="4">
        <v>0</v>
      </c>
      <c r="G12" s="38"/>
      <c r="H12" s="4"/>
      <c r="I12" s="4"/>
      <c r="J12" s="4"/>
      <c r="K12" s="4"/>
      <c r="L12" s="4"/>
      <c r="M12" s="4">
        <v>6400</v>
      </c>
      <c r="N12" s="5">
        <v>6400</v>
      </c>
      <c r="O12" s="7" t="s">
        <v>73</v>
      </c>
      <c r="P12" s="6">
        <f t="shared" si="1"/>
        <v>100</v>
      </c>
      <c r="Q12" s="16" t="s">
        <v>85</v>
      </c>
    </row>
    <row r="13" spans="1:17" ht="23.25" customHeight="1">
      <c r="A13" s="2"/>
      <c r="B13" s="40" t="s">
        <v>48</v>
      </c>
      <c r="C13" s="41"/>
      <c r="D13" s="15">
        <v>1</v>
      </c>
      <c r="E13" s="15">
        <v>6</v>
      </c>
      <c r="F13" s="4">
        <v>28943600</v>
      </c>
      <c r="G13" s="38"/>
      <c r="H13" s="42"/>
      <c r="I13" s="42"/>
      <c r="J13" s="42"/>
      <c r="K13" s="42"/>
      <c r="L13" s="42"/>
      <c r="M13" s="4">
        <v>30247391.170000002</v>
      </c>
      <c r="N13" s="5">
        <v>30247391.170000002</v>
      </c>
      <c r="O13" s="6">
        <f t="shared" si="0"/>
        <v>104.50459227601267</v>
      </c>
      <c r="P13" s="6">
        <f t="shared" si="1"/>
        <v>100</v>
      </c>
      <c r="Q13" s="16"/>
    </row>
    <row r="14" spans="1:17" ht="34.5" customHeight="1">
      <c r="A14" s="2"/>
      <c r="B14" s="40" t="s">
        <v>47</v>
      </c>
      <c r="C14" s="41"/>
      <c r="D14" s="15">
        <v>1</v>
      </c>
      <c r="E14" s="15">
        <v>11</v>
      </c>
      <c r="F14" s="4">
        <v>1000000</v>
      </c>
      <c r="G14" s="38"/>
      <c r="H14" s="42"/>
      <c r="I14" s="42"/>
      <c r="J14" s="42"/>
      <c r="K14" s="42"/>
      <c r="L14" s="42"/>
      <c r="M14" s="4">
        <v>377606.63</v>
      </c>
      <c r="N14" s="5">
        <v>0</v>
      </c>
      <c r="O14" s="6">
        <f t="shared" si="0"/>
        <v>0</v>
      </c>
      <c r="P14" s="6">
        <f t="shared" si="1"/>
        <v>0</v>
      </c>
      <c r="Q14" s="16" t="s">
        <v>75</v>
      </c>
    </row>
    <row r="15" spans="1:17" ht="54.75" customHeight="1">
      <c r="A15" s="2"/>
      <c r="B15" s="40" t="s">
        <v>46</v>
      </c>
      <c r="C15" s="41"/>
      <c r="D15" s="15">
        <v>1</v>
      </c>
      <c r="E15" s="15">
        <v>13</v>
      </c>
      <c r="F15" s="4">
        <v>223024300</v>
      </c>
      <c r="G15" s="38"/>
      <c r="H15" s="42"/>
      <c r="I15" s="42"/>
      <c r="J15" s="42"/>
      <c r="K15" s="42"/>
      <c r="L15" s="42"/>
      <c r="M15" s="4">
        <v>233364184.34999999</v>
      </c>
      <c r="N15" s="5">
        <v>181904313.62</v>
      </c>
      <c r="O15" s="6">
        <f t="shared" si="0"/>
        <v>81.562553327148663</v>
      </c>
      <c r="P15" s="6">
        <f t="shared" si="1"/>
        <v>77.948685282048075</v>
      </c>
      <c r="Q15" s="16" t="s">
        <v>91</v>
      </c>
    </row>
    <row r="16" spans="1:17" ht="15.75" customHeight="1">
      <c r="A16" s="2"/>
      <c r="B16" s="40" t="s">
        <v>45</v>
      </c>
      <c r="C16" s="41"/>
      <c r="D16" s="15">
        <v>2</v>
      </c>
      <c r="E16" s="37" t="s">
        <v>74</v>
      </c>
      <c r="F16" s="4">
        <v>3025800</v>
      </c>
      <c r="G16" s="38"/>
      <c r="H16" s="42"/>
      <c r="I16" s="42"/>
      <c r="J16" s="42"/>
      <c r="K16" s="42"/>
      <c r="L16" s="42"/>
      <c r="M16" s="4">
        <v>3025800</v>
      </c>
      <c r="N16" s="5">
        <v>3025800</v>
      </c>
      <c r="O16" s="6">
        <f t="shared" si="0"/>
        <v>100</v>
      </c>
      <c r="P16" s="6">
        <f t="shared" si="1"/>
        <v>100</v>
      </c>
      <c r="Q16" s="16"/>
    </row>
    <row r="17" spans="1:17" ht="15.75" customHeight="1">
      <c r="A17" s="2"/>
      <c r="B17" s="40" t="s">
        <v>44</v>
      </c>
      <c r="C17" s="41"/>
      <c r="D17" s="15">
        <v>2</v>
      </c>
      <c r="E17" s="15">
        <v>3</v>
      </c>
      <c r="F17" s="4">
        <v>3025800</v>
      </c>
      <c r="G17" s="38"/>
      <c r="H17" s="42"/>
      <c r="I17" s="42"/>
      <c r="J17" s="42"/>
      <c r="K17" s="42"/>
      <c r="L17" s="42"/>
      <c r="M17" s="4">
        <v>3025800</v>
      </c>
      <c r="N17" s="5">
        <v>3025800</v>
      </c>
      <c r="O17" s="6">
        <f t="shared" si="0"/>
        <v>100</v>
      </c>
      <c r="P17" s="6">
        <f t="shared" si="1"/>
        <v>100</v>
      </c>
      <c r="Q17" s="16"/>
    </row>
    <row r="18" spans="1:17" ht="21.75" customHeight="1">
      <c r="A18" s="2"/>
      <c r="B18" s="40" t="s">
        <v>43</v>
      </c>
      <c r="C18" s="41"/>
      <c r="D18" s="15">
        <v>3</v>
      </c>
      <c r="E18" s="37" t="s">
        <v>74</v>
      </c>
      <c r="F18" s="4">
        <v>163548800</v>
      </c>
      <c r="G18" s="38"/>
      <c r="H18" s="42"/>
      <c r="I18" s="42"/>
      <c r="J18" s="42"/>
      <c r="K18" s="42"/>
      <c r="L18" s="42"/>
      <c r="M18" s="4">
        <v>424759649.05000001</v>
      </c>
      <c r="N18" s="5">
        <v>260443846</v>
      </c>
      <c r="O18" s="6">
        <f t="shared" si="0"/>
        <v>159.24534206304173</v>
      </c>
      <c r="P18" s="6">
        <f t="shared" si="1"/>
        <v>61.31558084260076</v>
      </c>
      <c r="Q18" s="16"/>
    </row>
    <row r="19" spans="1:17" ht="15.75" customHeight="1">
      <c r="A19" s="2"/>
      <c r="B19" s="40" t="s">
        <v>42</v>
      </c>
      <c r="C19" s="41"/>
      <c r="D19" s="15">
        <v>3</v>
      </c>
      <c r="E19" s="15">
        <v>4</v>
      </c>
      <c r="F19" s="4">
        <v>6972400</v>
      </c>
      <c r="G19" s="38"/>
      <c r="H19" s="42"/>
      <c r="I19" s="42"/>
      <c r="J19" s="42"/>
      <c r="K19" s="42"/>
      <c r="L19" s="42"/>
      <c r="M19" s="4">
        <v>6972400</v>
      </c>
      <c r="N19" s="5">
        <v>6972400</v>
      </c>
      <c r="O19" s="6">
        <f t="shared" si="0"/>
        <v>100</v>
      </c>
      <c r="P19" s="6">
        <f t="shared" si="1"/>
        <v>100</v>
      </c>
      <c r="Q19" s="16"/>
    </row>
    <row r="20" spans="1:17" ht="58.5" customHeight="1">
      <c r="A20" s="2"/>
      <c r="B20" s="40" t="s">
        <v>41</v>
      </c>
      <c r="C20" s="41"/>
      <c r="D20" s="15">
        <v>3</v>
      </c>
      <c r="E20" s="15">
        <v>9</v>
      </c>
      <c r="F20" s="4">
        <v>210000</v>
      </c>
      <c r="G20" s="38"/>
      <c r="H20" s="42"/>
      <c r="I20" s="42"/>
      <c r="J20" s="42"/>
      <c r="K20" s="42"/>
      <c r="L20" s="42"/>
      <c r="M20" s="4">
        <v>270436014.05000001</v>
      </c>
      <c r="N20" s="5">
        <v>106931926.3</v>
      </c>
      <c r="O20" s="6">
        <f t="shared" si="0"/>
        <v>50919.96490476191</v>
      </c>
      <c r="P20" s="6">
        <f t="shared" si="1"/>
        <v>39.540564401392828</v>
      </c>
      <c r="Q20" s="16" t="s">
        <v>76</v>
      </c>
    </row>
    <row r="21" spans="1:17" ht="25.5" customHeight="1">
      <c r="A21" s="2"/>
      <c r="B21" s="40" t="s">
        <v>40</v>
      </c>
      <c r="C21" s="41"/>
      <c r="D21" s="15">
        <v>3</v>
      </c>
      <c r="E21" s="15">
        <v>14</v>
      </c>
      <c r="F21" s="4">
        <v>156366400</v>
      </c>
      <c r="G21" s="38"/>
      <c r="H21" s="42"/>
      <c r="I21" s="42"/>
      <c r="J21" s="42"/>
      <c r="K21" s="42"/>
      <c r="L21" s="42"/>
      <c r="M21" s="4">
        <v>147351235</v>
      </c>
      <c r="N21" s="5">
        <v>146539519.69999999</v>
      </c>
      <c r="O21" s="6">
        <f t="shared" si="0"/>
        <v>93.715478325266801</v>
      </c>
      <c r="P21" s="6">
        <f t="shared" si="1"/>
        <v>99.449128946900231</v>
      </c>
      <c r="Q21" s="16" t="s">
        <v>77</v>
      </c>
    </row>
    <row r="22" spans="1:17" ht="15.75" customHeight="1">
      <c r="A22" s="2"/>
      <c r="B22" s="40" t="s">
        <v>39</v>
      </c>
      <c r="C22" s="41"/>
      <c r="D22" s="15">
        <v>4</v>
      </c>
      <c r="E22" s="37" t="s">
        <v>74</v>
      </c>
      <c r="F22" s="4">
        <v>329982500</v>
      </c>
      <c r="G22" s="38"/>
      <c r="H22" s="42"/>
      <c r="I22" s="42"/>
      <c r="J22" s="42"/>
      <c r="K22" s="42"/>
      <c r="L22" s="42"/>
      <c r="M22" s="4">
        <v>425226726.88</v>
      </c>
      <c r="N22" s="5">
        <v>380397408.12</v>
      </c>
      <c r="O22" s="6">
        <f t="shared" si="0"/>
        <v>115.27805508473934</v>
      </c>
      <c r="P22" s="6">
        <f t="shared" si="1"/>
        <v>89.457549131748024</v>
      </c>
      <c r="Q22" s="16"/>
    </row>
    <row r="23" spans="1:17" ht="37.5" customHeight="1">
      <c r="A23" s="2"/>
      <c r="B23" s="40" t="s">
        <v>38</v>
      </c>
      <c r="C23" s="41"/>
      <c r="D23" s="15">
        <v>4</v>
      </c>
      <c r="E23" s="15">
        <v>1</v>
      </c>
      <c r="F23" s="4">
        <v>19104000</v>
      </c>
      <c r="G23" s="38"/>
      <c r="H23" s="42"/>
      <c r="I23" s="42"/>
      <c r="J23" s="42"/>
      <c r="K23" s="42"/>
      <c r="L23" s="42"/>
      <c r="M23" s="4">
        <v>8334912</v>
      </c>
      <c r="N23" s="5">
        <v>8129932.1900000004</v>
      </c>
      <c r="O23" s="6">
        <f t="shared" si="0"/>
        <v>42.556177711474042</v>
      </c>
      <c r="P23" s="6">
        <f t="shared" si="1"/>
        <v>97.54070816824462</v>
      </c>
      <c r="Q23" s="16" t="s">
        <v>82</v>
      </c>
    </row>
    <row r="24" spans="1:17" ht="15.75" customHeight="1">
      <c r="A24" s="2"/>
      <c r="B24" s="40" t="s">
        <v>37</v>
      </c>
      <c r="C24" s="41"/>
      <c r="D24" s="15">
        <v>4</v>
      </c>
      <c r="E24" s="15">
        <v>5</v>
      </c>
      <c r="F24" s="4">
        <v>50886100</v>
      </c>
      <c r="G24" s="38"/>
      <c r="H24" s="42"/>
      <c r="I24" s="42"/>
      <c r="J24" s="42"/>
      <c r="K24" s="42"/>
      <c r="L24" s="42"/>
      <c r="M24" s="4">
        <v>52634700</v>
      </c>
      <c r="N24" s="5">
        <v>52634552.350000001</v>
      </c>
      <c r="O24" s="6">
        <f t="shared" si="0"/>
        <v>103.43601170064123</v>
      </c>
      <c r="P24" s="6">
        <f t="shared" si="1"/>
        <v>99.999719481634742</v>
      </c>
      <c r="Q24" s="16"/>
    </row>
    <row r="25" spans="1:17" ht="96.75" customHeight="1">
      <c r="A25" s="2"/>
      <c r="B25" s="40" t="s">
        <v>36</v>
      </c>
      <c r="C25" s="41"/>
      <c r="D25" s="15">
        <v>4</v>
      </c>
      <c r="E25" s="15">
        <v>8</v>
      </c>
      <c r="F25" s="4">
        <v>69877800</v>
      </c>
      <c r="G25" s="38"/>
      <c r="H25" s="42"/>
      <c r="I25" s="42"/>
      <c r="J25" s="42"/>
      <c r="K25" s="42"/>
      <c r="L25" s="42"/>
      <c r="M25" s="4">
        <v>82594739.349999994</v>
      </c>
      <c r="N25" s="5">
        <v>81949988.450000003</v>
      </c>
      <c r="O25" s="6">
        <f t="shared" si="0"/>
        <v>117.27614270912936</v>
      </c>
      <c r="P25" s="6">
        <f t="shared" si="1"/>
        <v>99.219380186832694</v>
      </c>
      <c r="Q25" s="16" t="s">
        <v>88</v>
      </c>
    </row>
    <row r="26" spans="1:17" ht="117.75" customHeight="1">
      <c r="A26" s="2"/>
      <c r="B26" s="40" t="s">
        <v>35</v>
      </c>
      <c r="C26" s="41"/>
      <c r="D26" s="15">
        <v>4</v>
      </c>
      <c r="E26" s="15">
        <v>9</v>
      </c>
      <c r="F26" s="4">
        <v>103488900</v>
      </c>
      <c r="G26" s="38"/>
      <c r="H26" s="42"/>
      <c r="I26" s="42"/>
      <c r="J26" s="42"/>
      <c r="K26" s="42"/>
      <c r="L26" s="42"/>
      <c r="M26" s="4">
        <v>193141165.97999999</v>
      </c>
      <c r="N26" s="5">
        <v>149658558.28999999</v>
      </c>
      <c r="O26" s="6">
        <f t="shared" si="0"/>
        <v>144.61315009629052</v>
      </c>
      <c r="P26" s="6">
        <f t="shared" si="1"/>
        <v>77.486618417482958</v>
      </c>
      <c r="Q26" s="16" t="s">
        <v>89</v>
      </c>
    </row>
    <row r="27" spans="1:17" ht="15.75" customHeight="1">
      <c r="A27" s="2"/>
      <c r="B27" s="40" t="s">
        <v>34</v>
      </c>
      <c r="C27" s="41"/>
      <c r="D27" s="15">
        <v>4</v>
      </c>
      <c r="E27" s="15">
        <v>10</v>
      </c>
      <c r="F27" s="4">
        <v>11782800</v>
      </c>
      <c r="G27" s="38"/>
      <c r="H27" s="42"/>
      <c r="I27" s="42"/>
      <c r="J27" s="42"/>
      <c r="K27" s="42"/>
      <c r="L27" s="42"/>
      <c r="M27" s="4">
        <v>11279527.77</v>
      </c>
      <c r="N27" s="5">
        <v>11236260.550000001</v>
      </c>
      <c r="O27" s="6">
        <f t="shared" si="0"/>
        <v>95.361548613232856</v>
      </c>
      <c r="P27" s="6">
        <f t="shared" si="1"/>
        <v>99.616409295829953</v>
      </c>
      <c r="Q27" s="16"/>
    </row>
    <row r="28" spans="1:17" ht="15.75" customHeight="1">
      <c r="A28" s="2"/>
      <c r="B28" s="40" t="s">
        <v>33</v>
      </c>
      <c r="C28" s="41"/>
      <c r="D28" s="15">
        <v>4</v>
      </c>
      <c r="E28" s="15">
        <v>12</v>
      </c>
      <c r="F28" s="4">
        <v>74842900</v>
      </c>
      <c r="G28" s="38"/>
      <c r="H28" s="42"/>
      <c r="I28" s="42"/>
      <c r="J28" s="42"/>
      <c r="K28" s="42"/>
      <c r="L28" s="42"/>
      <c r="M28" s="4">
        <v>77241681.780000001</v>
      </c>
      <c r="N28" s="5">
        <v>76788116.290000007</v>
      </c>
      <c r="O28" s="6">
        <f t="shared" si="0"/>
        <v>102.59906589669829</v>
      </c>
      <c r="P28" s="6">
        <f t="shared" si="1"/>
        <v>99.412796977554379</v>
      </c>
      <c r="Q28" s="16"/>
    </row>
    <row r="29" spans="1:17" ht="15.75" customHeight="1">
      <c r="A29" s="2"/>
      <c r="B29" s="40" t="s">
        <v>32</v>
      </c>
      <c r="C29" s="41"/>
      <c r="D29" s="15">
        <v>5</v>
      </c>
      <c r="E29" s="37" t="s">
        <v>74</v>
      </c>
      <c r="F29" s="4">
        <v>236271300</v>
      </c>
      <c r="G29" s="38"/>
      <c r="H29" s="42"/>
      <c r="I29" s="42"/>
      <c r="J29" s="42"/>
      <c r="K29" s="42"/>
      <c r="L29" s="42"/>
      <c r="M29" s="4">
        <v>542595113.25</v>
      </c>
      <c r="N29" s="5">
        <v>486917053.79000002</v>
      </c>
      <c r="O29" s="6">
        <f t="shared" si="0"/>
        <v>206.08387637008812</v>
      </c>
      <c r="P29" s="6">
        <f t="shared" si="1"/>
        <v>89.738562309103145</v>
      </c>
      <c r="Q29" s="16"/>
    </row>
    <row r="30" spans="1:17" ht="102.75" customHeight="1">
      <c r="A30" s="2"/>
      <c r="B30" s="40" t="s">
        <v>31</v>
      </c>
      <c r="C30" s="41"/>
      <c r="D30" s="15">
        <v>5</v>
      </c>
      <c r="E30" s="15">
        <v>1</v>
      </c>
      <c r="F30" s="4">
        <v>44543900</v>
      </c>
      <c r="G30" s="38"/>
      <c r="H30" s="42"/>
      <c r="I30" s="42"/>
      <c r="J30" s="42"/>
      <c r="K30" s="42"/>
      <c r="L30" s="42"/>
      <c r="M30" s="4">
        <v>214937623.71000001</v>
      </c>
      <c r="N30" s="5">
        <v>212829745.24000001</v>
      </c>
      <c r="O30" s="6">
        <f t="shared" si="0"/>
        <v>477.79773490870809</v>
      </c>
      <c r="P30" s="6">
        <f t="shared" si="1"/>
        <v>99.01930688838172</v>
      </c>
      <c r="Q30" s="16" t="s">
        <v>80</v>
      </c>
    </row>
    <row r="31" spans="1:17" ht="57.75" customHeight="1">
      <c r="A31" s="2"/>
      <c r="B31" s="40" t="s">
        <v>30</v>
      </c>
      <c r="C31" s="41"/>
      <c r="D31" s="15">
        <v>5</v>
      </c>
      <c r="E31" s="15">
        <v>2</v>
      </c>
      <c r="F31" s="4">
        <v>174325100</v>
      </c>
      <c r="G31" s="38"/>
      <c r="H31" s="42"/>
      <c r="I31" s="42"/>
      <c r="J31" s="42"/>
      <c r="K31" s="42"/>
      <c r="L31" s="42"/>
      <c r="M31" s="4">
        <v>267223964.53</v>
      </c>
      <c r="N31" s="5">
        <v>224086225.06</v>
      </c>
      <c r="O31" s="6">
        <f t="shared" si="0"/>
        <v>128.54501449303629</v>
      </c>
      <c r="P31" s="6">
        <f t="shared" si="1"/>
        <v>83.857084245467391</v>
      </c>
      <c r="Q31" s="16" t="s">
        <v>92</v>
      </c>
    </row>
    <row r="32" spans="1:17" ht="59.25" customHeight="1">
      <c r="A32" s="2"/>
      <c r="B32" s="40" t="s">
        <v>29</v>
      </c>
      <c r="C32" s="41"/>
      <c r="D32" s="15">
        <v>5</v>
      </c>
      <c r="E32" s="15">
        <v>3</v>
      </c>
      <c r="F32" s="4">
        <v>1600000</v>
      </c>
      <c r="G32" s="38"/>
      <c r="H32" s="42"/>
      <c r="I32" s="42"/>
      <c r="J32" s="42"/>
      <c r="K32" s="42"/>
      <c r="L32" s="42"/>
      <c r="M32" s="4">
        <v>46091186.530000001</v>
      </c>
      <c r="N32" s="5">
        <v>35763737.369999997</v>
      </c>
      <c r="O32" s="6">
        <f t="shared" si="0"/>
        <v>2235.2335856249997</v>
      </c>
      <c r="P32" s="6">
        <f t="shared" si="1"/>
        <v>77.593440443807978</v>
      </c>
      <c r="Q32" s="16" t="s">
        <v>79</v>
      </c>
    </row>
    <row r="33" spans="1:17" ht="48.75" customHeight="1">
      <c r="A33" s="2"/>
      <c r="B33" s="40" t="s">
        <v>28</v>
      </c>
      <c r="C33" s="41"/>
      <c r="D33" s="15">
        <v>5</v>
      </c>
      <c r="E33" s="15">
        <v>5</v>
      </c>
      <c r="F33" s="4">
        <v>15802300</v>
      </c>
      <c r="G33" s="38"/>
      <c r="H33" s="42"/>
      <c r="I33" s="42"/>
      <c r="J33" s="42"/>
      <c r="K33" s="42"/>
      <c r="L33" s="42"/>
      <c r="M33" s="4">
        <v>14342338.48</v>
      </c>
      <c r="N33" s="5">
        <v>14237346.119999999</v>
      </c>
      <c r="O33" s="6">
        <f t="shared" si="0"/>
        <v>90.096670231548572</v>
      </c>
      <c r="P33" s="6">
        <f t="shared" si="1"/>
        <v>99.267955081757336</v>
      </c>
      <c r="Q33" s="16" t="s">
        <v>83</v>
      </c>
    </row>
    <row r="34" spans="1:17" ht="15.75" customHeight="1">
      <c r="A34" s="2"/>
      <c r="B34" s="40" t="s">
        <v>27</v>
      </c>
      <c r="C34" s="41"/>
      <c r="D34" s="15">
        <v>6</v>
      </c>
      <c r="E34" s="37" t="s">
        <v>74</v>
      </c>
      <c r="F34" s="4">
        <v>4420900</v>
      </c>
      <c r="G34" s="38"/>
      <c r="H34" s="42"/>
      <c r="I34" s="42"/>
      <c r="J34" s="42"/>
      <c r="K34" s="42"/>
      <c r="L34" s="42"/>
      <c r="M34" s="4">
        <v>4527476.9000000004</v>
      </c>
      <c r="N34" s="5">
        <v>4527476.9000000004</v>
      </c>
      <c r="O34" s="6">
        <f t="shared" si="0"/>
        <v>102.41075120450587</v>
      </c>
      <c r="P34" s="6">
        <f t="shared" si="1"/>
        <v>100</v>
      </c>
      <c r="Q34" s="16"/>
    </row>
    <row r="35" spans="1:17" ht="15.75" customHeight="1">
      <c r="A35" s="2"/>
      <c r="B35" s="40" t="s">
        <v>26</v>
      </c>
      <c r="C35" s="41"/>
      <c r="D35" s="15">
        <v>6</v>
      </c>
      <c r="E35" s="15">
        <v>5</v>
      </c>
      <c r="F35" s="4">
        <v>4420900</v>
      </c>
      <c r="G35" s="38"/>
      <c r="H35" s="42"/>
      <c r="I35" s="42"/>
      <c r="J35" s="42"/>
      <c r="K35" s="42"/>
      <c r="L35" s="42"/>
      <c r="M35" s="4">
        <v>4527476.9000000004</v>
      </c>
      <c r="N35" s="5">
        <v>4527476.9000000004</v>
      </c>
      <c r="O35" s="6">
        <f t="shared" si="0"/>
        <v>102.41075120450587</v>
      </c>
      <c r="P35" s="6">
        <f t="shared" si="1"/>
        <v>100</v>
      </c>
      <c r="Q35" s="16"/>
    </row>
    <row r="36" spans="1:17" ht="15.75" customHeight="1">
      <c r="A36" s="2"/>
      <c r="B36" s="40" t="s">
        <v>25</v>
      </c>
      <c r="C36" s="41"/>
      <c r="D36" s="15">
        <v>7</v>
      </c>
      <c r="E36" s="37" t="s">
        <v>74</v>
      </c>
      <c r="F36" s="4">
        <v>1895203240</v>
      </c>
      <c r="G36" s="38"/>
      <c r="H36" s="42"/>
      <c r="I36" s="42"/>
      <c r="J36" s="42"/>
      <c r="K36" s="42"/>
      <c r="L36" s="42"/>
      <c r="M36" s="4">
        <v>1967274970.8099999</v>
      </c>
      <c r="N36" s="5">
        <v>1956316183.29</v>
      </c>
      <c r="O36" s="6">
        <f t="shared" si="0"/>
        <v>103.2246115878316</v>
      </c>
      <c r="P36" s="6">
        <f t="shared" si="1"/>
        <v>99.442945816797135</v>
      </c>
      <c r="Q36" s="16"/>
    </row>
    <row r="37" spans="1:17" ht="15.75" customHeight="1">
      <c r="A37" s="2"/>
      <c r="B37" s="40" t="s">
        <v>24</v>
      </c>
      <c r="C37" s="41"/>
      <c r="D37" s="15">
        <v>7</v>
      </c>
      <c r="E37" s="15">
        <v>1</v>
      </c>
      <c r="F37" s="4">
        <v>360535600</v>
      </c>
      <c r="G37" s="38"/>
      <c r="H37" s="42"/>
      <c r="I37" s="42"/>
      <c r="J37" s="42"/>
      <c r="K37" s="42"/>
      <c r="L37" s="42"/>
      <c r="M37" s="4">
        <v>378074260.36000001</v>
      </c>
      <c r="N37" s="5">
        <v>377038274.81</v>
      </c>
      <c r="O37" s="6">
        <f t="shared" si="0"/>
        <v>104.57726638090664</v>
      </c>
      <c r="P37" s="6">
        <f t="shared" si="1"/>
        <v>99.725983580841088</v>
      </c>
      <c r="Q37" s="16"/>
    </row>
    <row r="38" spans="1:17" ht="69" customHeight="1">
      <c r="A38" s="2"/>
      <c r="B38" s="40" t="s">
        <v>23</v>
      </c>
      <c r="C38" s="41"/>
      <c r="D38" s="15">
        <v>7</v>
      </c>
      <c r="E38" s="15">
        <v>2</v>
      </c>
      <c r="F38" s="4">
        <v>1431984640</v>
      </c>
      <c r="G38" s="38"/>
      <c r="H38" s="42"/>
      <c r="I38" s="42"/>
      <c r="J38" s="42"/>
      <c r="K38" s="42"/>
      <c r="L38" s="42"/>
      <c r="M38" s="4">
        <v>1238161538.8</v>
      </c>
      <c r="N38" s="5">
        <v>1232880879.46</v>
      </c>
      <c r="O38" s="6">
        <f t="shared" si="0"/>
        <v>86.095956969203243</v>
      </c>
      <c r="P38" s="6">
        <f t="shared" si="1"/>
        <v>99.573508046040757</v>
      </c>
      <c r="Q38" s="16" t="s">
        <v>81</v>
      </c>
    </row>
    <row r="39" spans="1:17" ht="60.75" customHeight="1">
      <c r="A39" s="2"/>
      <c r="B39" s="40" t="s">
        <v>63</v>
      </c>
      <c r="C39" s="41"/>
      <c r="D39" s="15">
        <v>7</v>
      </c>
      <c r="E39" s="15">
        <v>3</v>
      </c>
      <c r="F39" s="4">
        <v>0</v>
      </c>
      <c r="G39" s="38"/>
      <c r="H39" s="4"/>
      <c r="I39" s="4"/>
      <c r="J39" s="4"/>
      <c r="K39" s="4"/>
      <c r="L39" s="4"/>
      <c r="M39" s="4">
        <v>244537398.74000001</v>
      </c>
      <c r="N39" s="5">
        <v>243914186.91999999</v>
      </c>
      <c r="O39" s="7" t="s">
        <v>73</v>
      </c>
      <c r="P39" s="6">
        <f t="shared" si="1"/>
        <v>99.745146622475261</v>
      </c>
      <c r="Q39" s="16" t="s">
        <v>81</v>
      </c>
    </row>
    <row r="40" spans="1:17" ht="59.25" customHeight="1">
      <c r="A40" s="2"/>
      <c r="B40" s="40" t="s">
        <v>22</v>
      </c>
      <c r="C40" s="41"/>
      <c r="D40" s="15">
        <v>7</v>
      </c>
      <c r="E40" s="15">
        <v>7</v>
      </c>
      <c r="F40" s="4">
        <v>38910800</v>
      </c>
      <c r="G40" s="38"/>
      <c r="H40" s="42"/>
      <c r="I40" s="42"/>
      <c r="J40" s="42"/>
      <c r="K40" s="42"/>
      <c r="L40" s="42"/>
      <c r="M40" s="4">
        <v>45132913.789999999</v>
      </c>
      <c r="N40" s="5">
        <v>41209013.210000001</v>
      </c>
      <c r="O40" s="6">
        <f t="shared" si="0"/>
        <v>105.90636329759346</v>
      </c>
      <c r="P40" s="6">
        <f t="shared" si="1"/>
        <v>91.305900172416059</v>
      </c>
      <c r="Q40" s="16" t="s">
        <v>79</v>
      </c>
    </row>
    <row r="41" spans="1:17" ht="15.75" customHeight="1">
      <c r="A41" s="2"/>
      <c r="B41" s="40" t="s">
        <v>21</v>
      </c>
      <c r="C41" s="41"/>
      <c r="D41" s="15">
        <v>7</v>
      </c>
      <c r="E41" s="15">
        <v>9</v>
      </c>
      <c r="F41" s="4">
        <v>63772200</v>
      </c>
      <c r="G41" s="38"/>
      <c r="H41" s="42"/>
      <c r="I41" s="42"/>
      <c r="J41" s="42"/>
      <c r="K41" s="42"/>
      <c r="L41" s="42"/>
      <c r="M41" s="4">
        <v>61368859.119999997</v>
      </c>
      <c r="N41" s="5">
        <v>61273828.890000001</v>
      </c>
      <c r="O41" s="6">
        <f t="shared" si="0"/>
        <v>96.082350757853746</v>
      </c>
      <c r="P41" s="6">
        <f t="shared" si="1"/>
        <v>99.84514910108696</v>
      </c>
      <c r="Q41" s="16"/>
    </row>
    <row r="42" spans="1:17" ht="15.75" customHeight="1">
      <c r="A42" s="2"/>
      <c r="B42" s="40" t="s">
        <v>20</v>
      </c>
      <c r="C42" s="41"/>
      <c r="D42" s="15">
        <v>8</v>
      </c>
      <c r="E42" s="37" t="s">
        <v>74</v>
      </c>
      <c r="F42" s="4">
        <v>149476460</v>
      </c>
      <c r="G42" s="38"/>
      <c r="H42" s="42"/>
      <c r="I42" s="42"/>
      <c r="J42" s="42"/>
      <c r="K42" s="42"/>
      <c r="L42" s="42"/>
      <c r="M42" s="4">
        <v>218607601.75999999</v>
      </c>
      <c r="N42" s="5">
        <v>217221610.65000001</v>
      </c>
      <c r="O42" s="6">
        <f t="shared" si="0"/>
        <v>145.3216183002996</v>
      </c>
      <c r="P42" s="6">
        <f t="shared" si="1"/>
        <v>99.365991347582877</v>
      </c>
      <c r="Q42" s="16"/>
    </row>
    <row r="43" spans="1:17" ht="82.5" customHeight="1">
      <c r="A43" s="2"/>
      <c r="B43" s="40" t="s">
        <v>19</v>
      </c>
      <c r="C43" s="41"/>
      <c r="D43" s="15">
        <v>8</v>
      </c>
      <c r="E43" s="15">
        <v>1</v>
      </c>
      <c r="F43" s="4">
        <v>141855460</v>
      </c>
      <c r="G43" s="38"/>
      <c r="H43" s="42"/>
      <c r="I43" s="42"/>
      <c r="J43" s="42"/>
      <c r="K43" s="42"/>
      <c r="L43" s="42"/>
      <c r="M43" s="4">
        <v>211182560.13</v>
      </c>
      <c r="N43" s="5">
        <v>209796569.02000001</v>
      </c>
      <c r="O43" s="6">
        <f t="shared" si="0"/>
        <v>147.89460273154097</v>
      </c>
      <c r="P43" s="6">
        <f t="shared" si="1"/>
        <v>99.343700015215845</v>
      </c>
      <c r="Q43" s="39" t="s">
        <v>78</v>
      </c>
    </row>
    <row r="44" spans="1:17" ht="15.75" customHeight="1">
      <c r="A44" s="2"/>
      <c r="B44" s="40" t="s">
        <v>18</v>
      </c>
      <c r="C44" s="41"/>
      <c r="D44" s="15">
        <v>8</v>
      </c>
      <c r="E44" s="15">
        <v>4</v>
      </c>
      <c r="F44" s="4">
        <v>7621000</v>
      </c>
      <c r="G44" s="38"/>
      <c r="H44" s="42"/>
      <c r="I44" s="42"/>
      <c r="J44" s="42"/>
      <c r="K44" s="42"/>
      <c r="L44" s="42"/>
      <c r="M44" s="4">
        <v>7425041.6299999999</v>
      </c>
      <c r="N44" s="5">
        <v>7425041.6299999999</v>
      </c>
      <c r="O44" s="6">
        <f t="shared" si="0"/>
        <v>97.428705288019941</v>
      </c>
      <c r="P44" s="6">
        <f t="shared" si="1"/>
        <v>100</v>
      </c>
      <c r="Q44" s="16"/>
    </row>
    <row r="45" spans="1:17" ht="15.75" customHeight="1">
      <c r="A45" s="2"/>
      <c r="B45" s="40" t="s">
        <v>17</v>
      </c>
      <c r="C45" s="41"/>
      <c r="D45" s="15">
        <v>9</v>
      </c>
      <c r="E45" s="37" t="s">
        <v>74</v>
      </c>
      <c r="F45" s="4">
        <v>2841100</v>
      </c>
      <c r="G45" s="38"/>
      <c r="H45" s="42"/>
      <c r="I45" s="42"/>
      <c r="J45" s="42"/>
      <c r="K45" s="42"/>
      <c r="L45" s="42"/>
      <c r="M45" s="4">
        <v>2841100</v>
      </c>
      <c r="N45" s="5">
        <v>2841100</v>
      </c>
      <c r="O45" s="6">
        <f t="shared" si="0"/>
        <v>100</v>
      </c>
      <c r="P45" s="6">
        <f t="shared" si="1"/>
        <v>100</v>
      </c>
      <c r="Q45" s="16"/>
    </row>
    <row r="46" spans="1:17" ht="15.75" customHeight="1">
      <c r="A46" s="2"/>
      <c r="B46" s="40" t="s">
        <v>16</v>
      </c>
      <c r="C46" s="41"/>
      <c r="D46" s="15">
        <v>9</v>
      </c>
      <c r="E46" s="15">
        <v>9</v>
      </c>
      <c r="F46" s="4">
        <v>2841100</v>
      </c>
      <c r="G46" s="38"/>
      <c r="H46" s="42"/>
      <c r="I46" s="42"/>
      <c r="J46" s="42"/>
      <c r="K46" s="42"/>
      <c r="L46" s="42"/>
      <c r="M46" s="4">
        <v>2841100</v>
      </c>
      <c r="N46" s="5">
        <v>2841100</v>
      </c>
      <c r="O46" s="6">
        <f t="shared" si="0"/>
        <v>100</v>
      </c>
      <c r="P46" s="6">
        <f t="shared" si="1"/>
        <v>100</v>
      </c>
      <c r="Q46" s="16"/>
    </row>
    <row r="47" spans="1:17" ht="15.75" customHeight="1">
      <c r="A47" s="2"/>
      <c r="B47" s="40" t="s">
        <v>15</v>
      </c>
      <c r="C47" s="41"/>
      <c r="D47" s="15">
        <v>10</v>
      </c>
      <c r="E47" s="37" t="s">
        <v>74</v>
      </c>
      <c r="F47" s="4">
        <v>184021000</v>
      </c>
      <c r="G47" s="38"/>
      <c r="H47" s="42"/>
      <c r="I47" s="42"/>
      <c r="J47" s="42"/>
      <c r="K47" s="42"/>
      <c r="L47" s="42"/>
      <c r="M47" s="4">
        <v>172562643.50999999</v>
      </c>
      <c r="N47" s="5">
        <v>170755266.50999999</v>
      </c>
      <c r="O47" s="6">
        <f t="shared" si="0"/>
        <v>92.791184978888282</v>
      </c>
      <c r="P47" s="6">
        <f t="shared" si="1"/>
        <v>98.952625572234439</v>
      </c>
      <c r="Q47" s="16"/>
    </row>
    <row r="48" spans="1:17" ht="36" customHeight="1">
      <c r="A48" s="2"/>
      <c r="B48" s="40" t="s">
        <v>14</v>
      </c>
      <c r="C48" s="41"/>
      <c r="D48" s="15">
        <v>10</v>
      </c>
      <c r="E48" s="15">
        <v>1</v>
      </c>
      <c r="F48" s="4">
        <v>9403100</v>
      </c>
      <c r="G48" s="38"/>
      <c r="H48" s="42"/>
      <c r="I48" s="42"/>
      <c r="J48" s="42"/>
      <c r="K48" s="42"/>
      <c r="L48" s="42"/>
      <c r="M48" s="4">
        <v>10415207.789999999</v>
      </c>
      <c r="N48" s="5">
        <v>10415207.789999999</v>
      </c>
      <c r="O48" s="6">
        <f t="shared" si="0"/>
        <v>110.76355446608032</v>
      </c>
      <c r="P48" s="6">
        <f t="shared" si="1"/>
        <v>100</v>
      </c>
      <c r="Q48" s="16" t="s">
        <v>93</v>
      </c>
    </row>
    <row r="49" spans="1:17" ht="67.5" customHeight="1">
      <c r="A49" s="2"/>
      <c r="B49" s="40" t="s">
        <v>13</v>
      </c>
      <c r="C49" s="41"/>
      <c r="D49" s="15">
        <v>10</v>
      </c>
      <c r="E49" s="15">
        <v>3</v>
      </c>
      <c r="F49" s="4">
        <v>16987700</v>
      </c>
      <c r="G49" s="38"/>
      <c r="H49" s="42"/>
      <c r="I49" s="42"/>
      <c r="J49" s="42"/>
      <c r="K49" s="42"/>
      <c r="L49" s="42"/>
      <c r="M49" s="4">
        <v>13823382.08</v>
      </c>
      <c r="N49" s="5">
        <v>13823382.08</v>
      </c>
      <c r="O49" s="6">
        <f t="shared" si="0"/>
        <v>81.372887913019426</v>
      </c>
      <c r="P49" s="6">
        <f t="shared" si="1"/>
        <v>100</v>
      </c>
      <c r="Q49" s="16" t="s">
        <v>95</v>
      </c>
    </row>
    <row r="50" spans="1:17" ht="87" customHeight="1">
      <c r="A50" s="2"/>
      <c r="B50" s="40" t="s">
        <v>12</v>
      </c>
      <c r="C50" s="41"/>
      <c r="D50" s="15">
        <v>10</v>
      </c>
      <c r="E50" s="15">
        <v>4</v>
      </c>
      <c r="F50" s="4">
        <v>138708700</v>
      </c>
      <c r="G50" s="38"/>
      <c r="H50" s="42"/>
      <c r="I50" s="42"/>
      <c r="J50" s="42"/>
      <c r="K50" s="42"/>
      <c r="L50" s="42"/>
      <c r="M50" s="4">
        <v>131658353.64</v>
      </c>
      <c r="N50" s="5">
        <v>129850976.64</v>
      </c>
      <c r="O50" s="6">
        <f t="shared" si="0"/>
        <v>93.614154440204544</v>
      </c>
      <c r="P50" s="6">
        <f t="shared" si="1"/>
        <v>98.627221934627869</v>
      </c>
      <c r="Q50" s="16" t="s">
        <v>94</v>
      </c>
    </row>
    <row r="51" spans="1:17" ht="56.25" customHeight="1">
      <c r="A51" s="2"/>
      <c r="B51" s="40" t="s">
        <v>11</v>
      </c>
      <c r="C51" s="41"/>
      <c r="D51" s="15">
        <v>10</v>
      </c>
      <c r="E51" s="15">
        <v>6</v>
      </c>
      <c r="F51" s="4">
        <v>18921500</v>
      </c>
      <c r="G51" s="38"/>
      <c r="H51" s="42"/>
      <c r="I51" s="42"/>
      <c r="J51" s="42"/>
      <c r="K51" s="42"/>
      <c r="L51" s="42"/>
      <c r="M51" s="4">
        <v>16665700</v>
      </c>
      <c r="N51" s="5">
        <v>16665700</v>
      </c>
      <c r="O51" s="6">
        <f t="shared" si="0"/>
        <v>88.078112200406949</v>
      </c>
      <c r="P51" s="6">
        <f t="shared" si="1"/>
        <v>100</v>
      </c>
      <c r="Q51" s="16" t="s">
        <v>96</v>
      </c>
    </row>
    <row r="52" spans="1:17" ht="15.75" customHeight="1">
      <c r="A52" s="2"/>
      <c r="B52" s="40" t="s">
        <v>10</v>
      </c>
      <c r="C52" s="41"/>
      <c r="D52" s="15">
        <v>11</v>
      </c>
      <c r="E52" s="37" t="s">
        <v>74</v>
      </c>
      <c r="F52" s="4">
        <v>8879100</v>
      </c>
      <c r="G52" s="38"/>
      <c r="H52" s="42"/>
      <c r="I52" s="42"/>
      <c r="J52" s="42"/>
      <c r="K52" s="42"/>
      <c r="L52" s="42"/>
      <c r="M52" s="4">
        <v>9081093.8200000003</v>
      </c>
      <c r="N52" s="5">
        <v>9041839.3699999992</v>
      </c>
      <c r="O52" s="6">
        <f t="shared" si="0"/>
        <v>101.83283632350124</v>
      </c>
      <c r="P52" s="6">
        <f t="shared" si="1"/>
        <v>99.56773434150027</v>
      </c>
      <c r="Q52" s="16"/>
    </row>
    <row r="53" spans="1:17" ht="15.75" customHeight="1">
      <c r="A53" s="2"/>
      <c r="B53" s="40" t="s">
        <v>9</v>
      </c>
      <c r="C53" s="41"/>
      <c r="D53" s="15">
        <v>11</v>
      </c>
      <c r="E53" s="15">
        <v>1</v>
      </c>
      <c r="F53" s="4">
        <v>610600</v>
      </c>
      <c r="G53" s="38"/>
      <c r="H53" s="42"/>
      <c r="I53" s="42"/>
      <c r="J53" s="42"/>
      <c r="K53" s="42"/>
      <c r="L53" s="42"/>
      <c r="M53" s="4">
        <v>632631</v>
      </c>
      <c r="N53" s="5">
        <v>632631</v>
      </c>
      <c r="O53" s="6">
        <f t="shared" si="0"/>
        <v>103.60809040288241</v>
      </c>
      <c r="P53" s="6">
        <f t="shared" si="1"/>
        <v>100</v>
      </c>
      <c r="Q53" s="16"/>
    </row>
    <row r="54" spans="1:17" ht="63" customHeight="1">
      <c r="A54" s="2"/>
      <c r="B54" s="40" t="s">
        <v>8</v>
      </c>
      <c r="C54" s="41"/>
      <c r="D54" s="15">
        <v>11</v>
      </c>
      <c r="E54" s="15">
        <v>2</v>
      </c>
      <c r="F54" s="4">
        <v>2000000</v>
      </c>
      <c r="G54" s="38"/>
      <c r="H54" s="42"/>
      <c r="I54" s="42"/>
      <c r="J54" s="42"/>
      <c r="K54" s="42"/>
      <c r="L54" s="42"/>
      <c r="M54" s="4">
        <v>2120586.9700000002</v>
      </c>
      <c r="N54" s="5">
        <v>2113797.0299999998</v>
      </c>
      <c r="O54" s="6">
        <f t="shared" si="0"/>
        <v>105.68985149999999</v>
      </c>
      <c r="P54" s="6">
        <f t="shared" si="1"/>
        <v>99.679808463597212</v>
      </c>
      <c r="Q54" s="16" t="s">
        <v>97</v>
      </c>
    </row>
    <row r="55" spans="1:17" ht="15.75" customHeight="1">
      <c r="A55" s="2"/>
      <c r="B55" s="40" t="s">
        <v>7</v>
      </c>
      <c r="C55" s="41"/>
      <c r="D55" s="15">
        <v>11</v>
      </c>
      <c r="E55" s="15">
        <v>5</v>
      </c>
      <c r="F55" s="4">
        <v>6268500</v>
      </c>
      <c r="G55" s="38"/>
      <c r="H55" s="42"/>
      <c r="I55" s="42"/>
      <c r="J55" s="42"/>
      <c r="K55" s="42"/>
      <c r="L55" s="42"/>
      <c r="M55" s="4">
        <v>6327875.8499999996</v>
      </c>
      <c r="N55" s="5">
        <v>6295411.3399999999</v>
      </c>
      <c r="O55" s="6">
        <f t="shared" si="0"/>
        <v>100.42931068038605</v>
      </c>
      <c r="P55" s="6">
        <f t="shared" si="1"/>
        <v>99.486960383396266</v>
      </c>
      <c r="Q55" s="16"/>
    </row>
    <row r="56" spans="1:17" ht="15.75" customHeight="1">
      <c r="A56" s="2"/>
      <c r="B56" s="40" t="s">
        <v>6</v>
      </c>
      <c r="C56" s="41"/>
      <c r="D56" s="15">
        <v>12</v>
      </c>
      <c r="E56" s="37" t="s">
        <v>74</v>
      </c>
      <c r="F56" s="4">
        <v>16381700</v>
      </c>
      <c r="G56" s="38"/>
      <c r="H56" s="42"/>
      <c r="I56" s="42"/>
      <c r="J56" s="42"/>
      <c r="K56" s="42"/>
      <c r="L56" s="42"/>
      <c r="M56" s="4">
        <v>15903342.49</v>
      </c>
      <c r="N56" s="5">
        <v>15881591.67</v>
      </c>
      <c r="O56" s="6">
        <f t="shared" si="0"/>
        <v>96.94715243228724</v>
      </c>
      <c r="P56" s="6">
        <f t="shared" si="1"/>
        <v>99.863231141417742</v>
      </c>
      <c r="Q56" s="16"/>
    </row>
    <row r="57" spans="1:17" ht="15.75" customHeight="1">
      <c r="A57" s="2"/>
      <c r="B57" s="40" t="s">
        <v>5</v>
      </c>
      <c r="C57" s="41"/>
      <c r="D57" s="15">
        <v>12</v>
      </c>
      <c r="E57" s="15">
        <v>4</v>
      </c>
      <c r="F57" s="4">
        <v>16381700</v>
      </c>
      <c r="G57" s="38"/>
      <c r="H57" s="42"/>
      <c r="I57" s="42"/>
      <c r="J57" s="42"/>
      <c r="K57" s="42"/>
      <c r="L57" s="42"/>
      <c r="M57" s="4">
        <v>15903342.49</v>
      </c>
      <c r="N57" s="5">
        <v>15881591.67</v>
      </c>
      <c r="O57" s="6">
        <f t="shared" si="0"/>
        <v>96.94715243228724</v>
      </c>
      <c r="P57" s="6">
        <f t="shared" si="1"/>
        <v>99.863231141417742</v>
      </c>
      <c r="Q57" s="16"/>
    </row>
    <row r="58" spans="1:17" ht="21.75" customHeight="1">
      <c r="A58" s="2"/>
      <c r="B58" s="40" t="s">
        <v>4</v>
      </c>
      <c r="C58" s="41"/>
      <c r="D58" s="15">
        <v>13</v>
      </c>
      <c r="E58" s="37" t="s">
        <v>74</v>
      </c>
      <c r="F58" s="4">
        <v>50000</v>
      </c>
      <c r="G58" s="38"/>
      <c r="H58" s="42"/>
      <c r="I58" s="42"/>
      <c r="J58" s="42"/>
      <c r="K58" s="42"/>
      <c r="L58" s="42"/>
      <c r="M58" s="4">
        <v>715958</v>
      </c>
      <c r="N58" s="5">
        <v>667146.89</v>
      </c>
      <c r="O58" s="6">
        <f t="shared" si="0"/>
        <v>1334.29378</v>
      </c>
      <c r="P58" s="6">
        <f t="shared" si="1"/>
        <v>93.182405951187093</v>
      </c>
      <c r="Q58" s="16"/>
    </row>
    <row r="59" spans="1:17" ht="24.75" customHeight="1">
      <c r="A59" s="2"/>
      <c r="B59" s="40" t="s">
        <v>3</v>
      </c>
      <c r="C59" s="41"/>
      <c r="D59" s="15">
        <v>13</v>
      </c>
      <c r="E59" s="15">
        <v>1</v>
      </c>
      <c r="F59" s="4">
        <v>50000</v>
      </c>
      <c r="G59" s="38"/>
      <c r="H59" s="42"/>
      <c r="I59" s="42"/>
      <c r="J59" s="42"/>
      <c r="K59" s="42"/>
      <c r="L59" s="42"/>
      <c r="M59" s="4">
        <v>715958</v>
      </c>
      <c r="N59" s="5">
        <v>667146.89</v>
      </c>
      <c r="O59" s="6">
        <f t="shared" si="0"/>
        <v>1334.29378</v>
      </c>
      <c r="P59" s="6">
        <f t="shared" si="1"/>
        <v>93.182405951187093</v>
      </c>
      <c r="Q59" s="16" t="s">
        <v>90</v>
      </c>
    </row>
    <row r="60" spans="1:17" ht="32.25" customHeight="1">
      <c r="A60" s="2"/>
      <c r="B60" s="40" t="s">
        <v>2</v>
      </c>
      <c r="C60" s="41"/>
      <c r="D60" s="15">
        <v>14</v>
      </c>
      <c r="E60" s="37" t="s">
        <v>74</v>
      </c>
      <c r="F60" s="4">
        <v>278910300</v>
      </c>
      <c r="G60" s="38"/>
      <c r="H60" s="42"/>
      <c r="I60" s="42"/>
      <c r="J60" s="42"/>
      <c r="K60" s="42"/>
      <c r="L60" s="42"/>
      <c r="M60" s="4">
        <v>285945065.97000003</v>
      </c>
      <c r="N60" s="5">
        <v>285945065.97000003</v>
      </c>
      <c r="O60" s="6">
        <f t="shared" si="0"/>
        <v>102.52223240590254</v>
      </c>
      <c r="P60" s="6">
        <f t="shared" si="1"/>
        <v>100</v>
      </c>
      <c r="Q60" s="16"/>
    </row>
    <row r="61" spans="1:17" ht="21.75" customHeight="1">
      <c r="A61" s="2"/>
      <c r="B61" s="40" t="s">
        <v>1</v>
      </c>
      <c r="C61" s="41"/>
      <c r="D61" s="15">
        <v>14</v>
      </c>
      <c r="E61" s="15">
        <v>1</v>
      </c>
      <c r="F61" s="4">
        <v>278910300</v>
      </c>
      <c r="G61" s="38"/>
      <c r="H61" s="42"/>
      <c r="I61" s="42"/>
      <c r="J61" s="42"/>
      <c r="K61" s="42"/>
      <c r="L61" s="42"/>
      <c r="M61" s="4">
        <v>278683699.97000003</v>
      </c>
      <c r="N61" s="5">
        <v>278683699.97000003</v>
      </c>
      <c r="O61" s="6">
        <f t="shared" si="0"/>
        <v>99.918755230624328</v>
      </c>
      <c r="P61" s="6">
        <f t="shared" si="1"/>
        <v>100</v>
      </c>
      <c r="Q61" s="16"/>
    </row>
    <row r="62" spans="1:17" ht="15" customHeight="1">
      <c r="A62" s="1"/>
      <c r="B62" s="40" t="s">
        <v>62</v>
      </c>
      <c r="C62" s="41"/>
      <c r="D62" s="15">
        <v>14</v>
      </c>
      <c r="E62" s="15">
        <v>2</v>
      </c>
      <c r="F62" s="8">
        <v>0</v>
      </c>
      <c r="G62" s="9"/>
      <c r="H62" s="10"/>
      <c r="I62" s="10"/>
      <c r="J62" s="10"/>
      <c r="K62" s="10"/>
      <c r="L62" s="11"/>
      <c r="M62" s="4">
        <v>7261366</v>
      </c>
      <c r="N62" s="5">
        <v>7261366</v>
      </c>
      <c r="O62" s="7" t="s">
        <v>73</v>
      </c>
      <c r="P62" s="6">
        <f t="shared" si="1"/>
        <v>100</v>
      </c>
      <c r="Q62" s="16"/>
    </row>
    <row r="63" spans="1:17" ht="13.5" customHeight="1">
      <c r="A63" s="1"/>
      <c r="B63" s="12" t="s">
        <v>0</v>
      </c>
      <c r="C63" s="13"/>
      <c r="D63" s="14"/>
      <c r="E63" s="12"/>
      <c r="F63" s="19">
        <v>3653758347</v>
      </c>
      <c r="G63" s="20">
        <v>0</v>
      </c>
      <c r="H63" s="11"/>
      <c r="I63" s="11"/>
      <c r="J63" s="11">
        <v>0</v>
      </c>
      <c r="K63" s="11">
        <v>0</v>
      </c>
      <c r="L63" s="11"/>
      <c r="M63" s="19">
        <v>4464098664.1700001</v>
      </c>
      <c r="N63" s="21">
        <v>4132326008.1900001</v>
      </c>
      <c r="O63" s="6">
        <f t="shared" si="0"/>
        <v>113.09795601515187</v>
      </c>
      <c r="P63" s="6">
        <f t="shared" si="1"/>
        <v>92.567981110209502</v>
      </c>
      <c r="Q63" s="16"/>
    </row>
    <row r="64" spans="1:17" ht="12.75" customHeight="1">
      <c r="A64" s="18"/>
      <c r="B64" s="18"/>
      <c r="C64" s="18"/>
      <c r="D64" s="18"/>
      <c r="E64" s="18"/>
      <c r="F64" s="3"/>
      <c r="G64" s="3"/>
      <c r="H64" s="18"/>
      <c r="I64" s="18"/>
      <c r="J64" s="18"/>
      <c r="K64" s="18"/>
      <c r="L64" s="18"/>
      <c r="O64" s="18"/>
      <c r="P64" s="18"/>
    </row>
  </sheetData>
  <customSheetViews>
    <customSheetView guid="{ECDE93C1-4DFA-4CB7-8607-571FCF2CA7E6}" showGridLines="0" zeroValues="0" fitToPage="1" hiddenColumns="1" topLeftCell="A28">
      <selection activeCell="Q38" sqref="Q38"/>
      <pageMargins left="0.78740157480314965" right="0.39370078740157483" top="0.78740157480314965" bottom="0.39370078740157483" header="0" footer="0"/>
      <pageSetup paperSize="9" scale="74" fitToHeight="0" orientation="landscape" r:id="rId1"/>
      <headerFooter alignWithMargins="0"/>
    </customSheetView>
    <customSheetView guid="{1B239A41-5DCC-424B-A063-1B9061D214B2}" showPageBreaks="1" showGridLines="0" zeroValues="0" fitToPage="1" hiddenColumns="1" topLeftCell="D44">
      <selection activeCell="Q37" sqref="Q37"/>
      <pageMargins left="0.78740157480314965" right="0.39370078740157483" top="0.78740157480314965" bottom="0.39370078740157483" header="0" footer="0"/>
      <pageSetup paperSize="9" scale="74" fitToHeight="0" orientation="landscape" r:id="rId2"/>
      <headerFooter alignWithMargins="0"/>
    </customSheetView>
  </customSheetViews>
  <mergeCells count="121">
    <mergeCell ref="A2:Q2"/>
    <mergeCell ref="Q4:Q6"/>
    <mergeCell ref="A1:Q1"/>
    <mergeCell ref="B62:C62"/>
    <mergeCell ref="B39:C39"/>
    <mergeCell ref="B12:C12"/>
    <mergeCell ref="O4:O6"/>
    <mergeCell ref="M4:M6"/>
    <mergeCell ref="N4:N6"/>
    <mergeCell ref="P4:P6"/>
    <mergeCell ref="B8:C8"/>
    <mergeCell ref="H8:L8"/>
    <mergeCell ref="B16:C16"/>
    <mergeCell ref="H16:L16"/>
    <mergeCell ref="B9:C9"/>
    <mergeCell ref="H9:L9"/>
    <mergeCell ref="B10:C10"/>
    <mergeCell ref="H4:H6"/>
    <mergeCell ref="I4:I6"/>
    <mergeCell ref="B20:C20"/>
    <mergeCell ref="H20:L20"/>
    <mergeCell ref="B21:C21"/>
    <mergeCell ref="H21:L21"/>
    <mergeCell ref="B7:C7"/>
    <mergeCell ref="F4:F6"/>
    <mergeCell ref="B4:C6"/>
    <mergeCell ref="E4:E6"/>
    <mergeCell ref="D4:D6"/>
    <mergeCell ref="B38:C38"/>
    <mergeCell ref="H38:L38"/>
    <mergeCell ref="B40:C40"/>
    <mergeCell ref="H40:L40"/>
    <mergeCell ref="B18:C18"/>
    <mergeCell ref="H18:L18"/>
    <mergeCell ref="B22:C22"/>
    <mergeCell ref="H22:L22"/>
    <mergeCell ref="B29:C29"/>
    <mergeCell ref="H29:L29"/>
    <mergeCell ref="H24:L24"/>
    <mergeCell ref="B25:C25"/>
    <mergeCell ref="H25:L25"/>
    <mergeCell ref="B26:C26"/>
    <mergeCell ref="H26:L26"/>
    <mergeCell ref="B27:C27"/>
    <mergeCell ref="H27:L27"/>
    <mergeCell ref="B28:C28"/>
    <mergeCell ref="H28:L28"/>
    <mergeCell ref="B30:C30"/>
    <mergeCell ref="H30:L30"/>
    <mergeCell ref="B52:C52"/>
    <mergeCell ref="H52:L52"/>
    <mergeCell ref="B46:C46"/>
    <mergeCell ref="H46:L46"/>
    <mergeCell ref="B48:C48"/>
    <mergeCell ref="H48:L48"/>
    <mergeCell ref="B50:C50"/>
    <mergeCell ref="H50:L50"/>
    <mergeCell ref="B51:C51"/>
    <mergeCell ref="H51:L51"/>
    <mergeCell ref="B17:C17"/>
    <mergeCell ref="H17:L17"/>
    <mergeCell ref="B19:C19"/>
    <mergeCell ref="H19:L19"/>
    <mergeCell ref="B23:C23"/>
    <mergeCell ref="H23:L23"/>
    <mergeCell ref="B24:C24"/>
    <mergeCell ref="B45:C45"/>
    <mergeCell ref="H45:L45"/>
    <mergeCell ref="B31:C31"/>
    <mergeCell ref="H31:L31"/>
    <mergeCell ref="B32:C32"/>
    <mergeCell ref="H32:L32"/>
    <mergeCell ref="B33:C33"/>
    <mergeCell ref="H33:L33"/>
    <mergeCell ref="B35:C35"/>
    <mergeCell ref="H35:L35"/>
    <mergeCell ref="B37:C37"/>
    <mergeCell ref="H37:L37"/>
    <mergeCell ref="B34:C34"/>
    <mergeCell ref="H34:L34"/>
    <mergeCell ref="B36:C36"/>
    <mergeCell ref="H36:L36"/>
    <mergeCell ref="B41:C41"/>
    <mergeCell ref="H10:L10"/>
    <mergeCell ref="B11:C11"/>
    <mergeCell ref="H11:L11"/>
    <mergeCell ref="B13:C13"/>
    <mergeCell ref="H13:L13"/>
    <mergeCell ref="B14:C14"/>
    <mergeCell ref="H14:L14"/>
    <mergeCell ref="B15:C15"/>
    <mergeCell ref="H15:L15"/>
    <mergeCell ref="H41:L41"/>
    <mergeCell ref="B43:C43"/>
    <mergeCell ref="H43:L43"/>
    <mergeCell ref="B44:C44"/>
    <mergeCell ref="H44:L44"/>
    <mergeCell ref="B42:C42"/>
    <mergeCell ref="H42:L42"/>
    <mergeCell ref="B49:C49"/>
    <mergeCell ref="H49:L49"/>
    <mergeCell ref="B47:C47"/>
    <mergeCell ref="H47:L47"/>
    <mergeCell ref="B61:C61"/>
    <mergeCell ref="H61:L61"/>
    <mergeCell ref="B53:C53"/>
    <mergeCell ref="H53:L53"/>
    <mergeCell ref="B54:C54"/>
    <mergeCell ref="H54:L54"/>
    <mergeCell ref="B55:C55"/>
    <mergeCell ref="H55:L55"/>
    <mergeCell ref="B56:C56"/>
    <mergeCell ref="H56:L56"/>
    <mergeCell ref="B58:C58"/>
    <mergeCell ref="H58:L58"/>
    <mergeCell ref="B60:C60"/>
    <mergeCell ref="H60:L60"/>
    <mergeCell ref="B57:C57"/>
    <mergeCell ref="H57:L57"/>
    <mergeCell ref="B59:C59"/>
    <mergeCell ref="H59:L59"/>
  </mergeCells>
  <pageMargins left="0.78740157480314965" right="0.39370078740157483" top="0.78740157480314965" bottom="0.39370078740157483" header="0" footer="0"/>
  <pageSetup paperSize="9" scale="74" fitToHeight="0" orientation="landscape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 по РзПр</vt:lpstr>
      <vt:lpstr>'исп по РзПр'!Заголовки_для_печати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02-2204</dc:creator>
  <cp:lastModifiedBy>02-2204</cp:lastModifiedBy>
  <cp:lastPrinted>2018-06-24T14:34:51Z</cp:lastPrinted>
  <dcterms:created xsi:type="dcterms:W3CDTF">2018-06-07T05:32:11Z</dcterms:created>
  <dcterms:modified xsi:type="dcterms:W3CDTF">2018-03-20T08:57:41Z</dcterms:modified>
</cp:coreProperties>
</file>