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 l="1"/>
  <c r="F9" i="1"/>
</calcChain>
</file>

<file path=xl/sharedStrings.xml><?xml version="1.0" encoding="utf-8"?>
<sst xmlns="http://schemas.openxmlformats.org/spreadsheetml/2006/main" count="56" uniqueCount="47">
  <si>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</si>
  <si>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</si>
  <si>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</si>
  <si>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</si>
  <si>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Источники финансирования</t>
  </si>
  <si>
    <t>Объем оказанной государственной и муниципальной поддержки</t>
  </si>
  <si>
    <t>Срок реализации проекта</t>
  </si>
  <si>
    <t>год начала</t>
  </si>
  <si>
    <t>год окончания</t>
  </si>
  <si>
    <t>Текущее состояние проекта</t>
  </si>
  <si>
    <t>стадия проекта</t>
  </si>
  <si>
    <t>описание</t>
  </si>
  <si>
    <t>Вид работ</t>
  </si>
  <si>
    <t>Наименование муниципального образования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</si>
  <si>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</si>
  <si>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</si>
  <si>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</si>
  <si>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</si>
  <si>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>строительство</t>
  </si>
  <si>
    <t>Кондинский район</t>
  </si>
  <si>
    <t>Бюджет автономного округа, бюджет муниципального образования</t>
  </si>
  <si>
    <t>Образование</t>
  </si>
  <si>
    <t>Проект на стадии реализации</t>
  </si>
  <si>
    <t>Реконструкция школы с пристроем для размещения групп детского сада, с. Чантырья</t>
  </si>
  <si>
    <t xml:space="preserve">Школа-детский сад в д. Ушья </t>
  </si>
  <si>
    <t>Реконструкция школы с пристроем для размещения групп детского сада с.Чантырья обеспечит оптимальные условия для реализации образовательного процесса для детей дошкольного возраста с.Чантырья</t>
  </si>
  <si>
    <t>Строительство комплекса «Школа-детский сад в д.Ушья» мощностью 80 учащихся/ 40 мест детский сад</t>
  </si>
  <si>
    <t>реконструкция</t>
  </si>
  <si>
    <t>Ханты-Мансийский автономный округ – Югра, Кондинский район, с. Чантырья, ул. Шаимская д. 11</t>
  </si>
  <si>
    <t>Ханты-Мансийский автономный округ – Югра, Кондинский район, д.Ушья, ул.Школьная, 9</t>
  </si>
  <si>
    <t>60.323342, 64.204138</t>
  </si>
  <si>
    <t>60.221632, 64.482311</t>
  </si>
  <si>
    <t>Приобретение спортивного комплекса в пгт.Междуреченский</t>
  </si>
  <si>
    <t>Строительство нового здания спортивного комплекса в пгт. Междуреченский общей площадью около 3753 м²</t>
  </si>
  <si>
    <t>Культура и спорт</t>
  </si>
  <si>
    <t>бюджет муниципального образования</t>
  </si>
  <si>
    <t>Ханты-Мансийский автономный округ – Югра, Кондинский район, пгт. Междуреченский ул. Ленина 6А</t>
  </si>
  <si>
    <t>59.599790, 65.901784</t>
  </si>
  <si>
    <t>Приложение</t>
  </si>
  <si>
    <t>Начальник управления образования администрации Кондинского района - Суслова Наталья Игоревна; Заместитель директора МУ УКС Кондинского района Мельников Антон Николаевич</t>
  </si>
  <si>
    <t>Комитет по физической культуре и спорту администрации Кондинского района тел. 8-34677-34-273</t>
  </si>
  <si>
    <t>Председатель комитета по физической культуре и спорту администрации Кондинского района - Аюпов Рустам Флюрович</t>
  </si>
  <si>
    <t>Управление образования администрации Кондинского района тел. 8-34677-32-119; МУ УКС тел.8-34677-35-032</t>
  </si>
  <si>
    <t>План создания объектов инвестиционной инфраструктуры в муниципальном образовании Кондинский район
Ханты-Мансийского автономного округа - Югры в 2021 году</t>
  </si>
  <si>
    <t>Разработана проектно-сметная документация, проведена негосударственная экспертиза. К строительно-монтажным работам на объекте приступили с 20 января 2020 года. В 2020 году завершены работы по разработке котлована, выполнено устройство фундаментов на 100%. Монтаж фундаментных блоков ФБС выполнен на 100%. Устройство монолитных, подпорных стенок выполнено на 100%. Работы по устройству вертикальной обмазочной гидроизоляции фундаментов с обратной засыпкой грунтов выполнены на 100%. Прокладка наружных теплосетей 100%. Прокладка сетей водоотведения (наружная канализации) выполнена на 100%. Монтаж фундаментных балок выполнен на 100%. Монтаж металлокаркаса здания выполнен на 100%. Монтаж плит перекрытия выполнен на 95%. Бетонирование подошвы колонн выполнено – 100%. Прокладка сетей наружного водопровода выполнена на 100%. Выполнено бетонирование полов подвала 100%. Выполнен монтаж перегородок помещений подвала 100%. Выполнена прокладка кабеля электроснабжения до ввода в здание 100%. Выполнена прокладка кабеля и монтаж наружного освещения на 100%. Прокладка дорожных бордюров 100 %. Укладка тротуарной плитки выполнена на 70%. Устройство кирпичной кладки первого этажа 70%. Планируемый срок сдачи - 2021 год.</t>
  </si>
  <si>
    <t>МК №0187300003519000155 от 10.06.2019 года, цена контракта 4500,00 тыс.руб., заключен с  ООО "Адепт-Проект" г.Тюмень. Срок исполнения по контракту 31.12.2019 года. Проектные работы выполнены, получено положительное заключение государственной экспертизы №86-1-1-3-017433-2020 от 15.05.2020 года.</t>
  </si>
  <si>
    <t>МК №0187300003519000153 от 24.05.2019 года, цена контракта 6200,00 тыс.руб., заключен с ООО "ИНВЕСТПРОЕКТ г.Пермь. Срок исполнения по контракту 31.12.2019 года. Проектные работы выполнены, расчеты с Проектировщиком произведены в полном объеме. На выполнение строительных работ заключен МК №0187200001720001139 от 10.11.2020 года, стоимостью  342 354,530 тыс. руб. Исполнитель работ ООО "Мастер" г. Екатеринбург. За декабрь выполнены и профинансированы: подготовительные работы, демонтажные работы, разбивка осей зданий и сооружений, вынос ВЛ, общестроительные работы на сумму 9048,42 тыс.руб. Готовность объекта 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</si>
</sst>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zoomScale="85" zoomScaleNormal="85" workbookViewId="0">
      <pane xSplit="15" ySplit="5" topLeftCell="P9" activePane="bottomRight" state="frozen"/>
      <selection pane="topRight" activeCell="P1" sqref="P1"/>
      <selection pane="bottomLeft" activeCell="A5" sqref="A5"/>
      <selection pane="bottomRight" activeCell="J9" sqref="J9"/>
    </sheetView>
  </sheetViews>
  <sheetFormatPr defaultRowHeight="15" x14ac:dyDescent="0.25"/>
  <cols>
    <col min="1" max="1" width="23.28515625" customWidth="1"/>
    <col min="2" max="2" width="25.28515625" customWidth="1"/>
    <col min="3" max="3" width="17.85546875" customWidth="1"/>
    <col min="4" max="4" width="19.42578125" customWidth="1"/>
    <col min="5" max="5" width="16.5703125" customWidth="1"/>
    <col min="6" max="6" width="19.5703125" customWidth="1"/>
    <col min="7" max="7" width="9.85546875" customWidth="1"/>
    <col min="8" max="8" width="10.42578125" customWidth="1"/>
    <col min="9" max="9" width="14.5703125" customWidth="1"/>
    <col min="10" max="10" width="57.140625" customWidth="1"/>
    <col min="11" max="11" width="16.42578125" customWidth="1"/>
    <col min="12" max="12" width="17.7109375" customWidth="1"/>
    <col min="13" max="13" width="20.5703125" customWidth="1"/>
    <col min="14" max="14" width="20.42578125" customWidth="1"/>
    <col min="15" max="15" width="28.140625" customWidth="1"/>
    <col min="16" max="16" width="12.5703125" customWidth="1"/>
  </cols>
  <sheetData>
    <row r="1" spans="1:16" x14ac:dyDescent="0.25">
      <c r="O1" s="13" t="s">
        <v>38</v>
      </c>
      <c r="P1" s="13"/>
    </row>
    <row r="2" spans="1:16" ht="45" customHeight="1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6" ht="60" customHeight="1" x14ac:dyDescent="0.25">
      <c r="A4" s="14" t="s">
        <v>0</v>
      </c>
      <c r="B4" s="14" t="s">
        <v>1</v>
      </c>
      <c r="C4" s="15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/>
      <c r="I4" s="14" t="s">
        <v>9</v>
      </c>
      <c r="J4" s="14"/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</row>
    <row r="5" spans="1:16" ht="45" x14ac:dyDescent="0.25">
      <c r="A5" s="14"/>
      <c r="B5" s="14"/>
      <c r="C5" s="15"/>
      <c r="D5" s="14"/>
      <c r="E5" s="14"/>
      <c r="F5" s="14"/>
      <c r="G5" s="1" t="s">
        <v>7</v>
      </c>
      <c r="H5" s="1" t="s">
        <v>8</v>
      </c>
      <c r="I5" s="1" t="s">
        <v>10</v>
      </c>
      <c r="J5" s="2" t="s">
        <v>11</v>
      </c>
      <c r="K5" s="14"/>
      <c r="L5" s="14"/>
      <c r="M5" s="14"/>
      <c r="N5" s="14"/>
      <c r="O5" s="14"/>
      <c r="P5" s="14"/>
    </row>
    <row r="6" spans="1:16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</row>
    <row r="7" spans="1:16" ht="159.75" customHeight="1" x14ac:dyDescent="0.25">
      <c r="A7" s="5" t="s">
        <v>23</v>
      </c>
      <c r="B7" s="5" t="s">
        <v>25</v>
      </c>
      <c r="C7" s="5" t="s">
        <v>21</v>
      </c>
      <c r="D7" s="7">
        <v>109276.9</v>
      </c>
      <c r="E7" s="4" t="s">
        <v>20</v>
      </c>
      <c r="F7" s="4">
        <f>D7</f>
        <v>109276.9</v>
      </c>
      <c r="G7" s="5">
        <v>2019</v>
      </c>
      <c r="H7" s="5">
        <v>2021</v>
      </c>
      <c r="I7" s="4" t="s">
        <v>22</v>
      </c>
      <c r="J7" s="5" t="s">
        <v>45</v>
      </c>
      <c r="K7" s="7" t="s">
        <v>27</v>
      </c>
      <c r="L7" s="4" t="s">
        <v>19</v>
      </c>
      <c r="M7" s="6" t="s">
        <v>28</v>
      </c>
      <c r="N7" s="8" t="s">
        <v>42</v>
      </c>
      <c r="O7" s="8" t="s">
        <v>39</v>
      </c>
      <c r="P7" s="4" t="s">
        <v>30</v>
      </c>
    </row>
    <row r="8" spans="1:16" ht="195" x14ac:dyDescent="0.25">
      <c r="A8" s="5" t="s">
        <v>24</v>
      </c>
      <c r="B8" s="5" t="s">
        <v>26</v>
      </c>
      <c r="C8" s="5" t="s">
        <v>21</v>
      </c>
      <c r="D8" s="7">
        <v>389860.3</v>
      </c>
      <c r="E8" s="4" t="s">
        <v>20</v>
      </c>
      <c r="F8" s="4">
        <f t="shared" ref="F8:F9" si="0">D8</f>
        <v>389860.3</v>
      </c>
      <c r="G8" s="5">
        <v>2019</v>
      </c>
      <c r="H8" s="5">
        <v>2021</v>
      </c>
      <c r="I8" s="4" t="s">
        <v>22</v>
      </c>
      <c r="J8" s="5" t="s">
        <v>46</v>
      </c>
      <c r="K8" s="7" t="s">
        <v>18</v>
      </c>
      <c r="L8" s="4" t="s">
        <v>19</v>
      </c>
      <c r="M8" s="4" t="s">
        <v>29</v>
      </c>
      <c r="N8" s="8" t="s">
        <v>42</v>
      </c>
      <c r="O8" s="8" t="s">
        <v>39</v>
      </c>
      <c r="P8" s="4" t="s">
        <v>31</v>
      </c>
    </row>
    <row r="9" spans="1:16" ht="371.25" customHeight="1" x14ac:dyDescent="0.25">
      <c r="A9" s="5" t="s">
        <v>32</v>
      </c>
      <c r="B9" s="5" t="s">
        <v>33</v>
      </c>
      <c r="C9" s="5" t="s">
        <v>34</v>
      </c>
      <c r="D9" s="9">
        <v>156574.79999999999</v>
      </c>
      <c r="E9" s="5" t="s">
        <v>35</v>
      </c>
      <c r="F9" s="5">
        <f t="shared" si="0"/>
        <v>156574.79999999999</v>
      </c>
      <c r="G9" s="5">
        <v>2019</v>
      </c>
      <c r="H9" s="5">
        <v>2021</v>
      </c>
      <c r="I9" s="5" t="s">
        <v>22</v>
      </c>
      <c r="J9" s="5" t="s">
        <v>44</v>
      </c>
      <c r="K9" s="10" t="s">
        <v>18</v>
      </c>
      <c r="L9" s="5" t="s">
        <v>19</v>
      </c>
      <c r="M9" s="5" t="s">
        <v>36</v>
      </c>
      <c r="N9" s="5" t="s">
        <v>40</v>
      </c>
      <c r="O9" s="5" t="s">
        <v>41</v>
      </c>
      <c r="P9" s="5" t="s">
        <v>37</v>
      </c>
    </row>
  </sheetData>
  <mergeCells count="16">
    <mergeCell ref="A2:P2"/>
    <mergeCell ref="O1:P1"/>
    <mergeCell ref="P4:P5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</mergeCells>
  <pageMargins left="0.23622047244094491" right="0.23622047244094491" top="0.74803149606299213" bottom="0.74803149606299213" header="0.31496062992125984" footer="0.31496062992125984"/>
  <pageSetup paperSize="9" scale="43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2021-02-09T07:00:45Z</dcterms:modified>
</cp:coreProperties>
</file>