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20" windowHeight="10620"/>
  </bookViews>
  <sheets>
    <sheet name="Товарные запасы район. Свод" sheetId="1" r:id="rId1"/>
  </sheets>
  <externalReferences>
    <externalReference r:id="rId2"/>
    <externalReference r:id="rId3"/>
  </externalReferences>
  <definedNames>
    <definedName name="_xlnm.Print_Area" localSheetId="0">'Товарные запасы район. Свод'!$A$2:$O$38</definedName>
  </definedNames>
  <calcPr calcId="144525"/>
</workbook>
</file>

<file path=xl/calcChain.xml><?xml version="1.0" encoding="utf-8"?>
<calcChain xmlns="http://schemas.openxmlformats.org/spreadsheetml/2006/main">
  <c r="M18" i="1" l="1"/>
  <c r="M17" i="1"/>
  <c r="M34" i="1" l="1"/>
  <c r="M33" i="1"/>
  <c r="M32" i="1"/>
  <c r="M31" i="1"/>
  <c r="M30" i="1"/>
  <c r="M29" i="1"/>
  <c r="M27" i="1"/>
  <c r="M26" i="1"/>
  <c r="M25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<sst xmlns="http://schemas.openxmlformats.org/spreadsheetml/2006/main" count="46" uniqueCount="30">
  <si>
    <r>
      <t xml:space="preserve">Имя файла формируется по следующему алгоритму: XX_YY_ZZ, где 
86- номер региона, 02- месяц,28 - дата.
</t>
    </r>
    <r>
      <rPr>
        <b/>
        <sz val="16"/>
        <color theme="1"/>
        <rFont val="Calibri"/>
        <family val="2"/>
        <charset val="204"/>
        <scheme val="minor"/>
      </rPr>
      <t xml:space="preserve">
КОДЫ СУБЪЕКТОВ НА ЛИСТЕ "Коды субъектов РФ"</t>
    </r>
  </si>
  <si>
    <t>Выберите из списка субъект Российской Федерации</t>
  </si>
  <si>
    <t>№ 
п/п</t>
  </si>
  <si>
    <t>Наименование товара</t>
  </si>
  <si>
    <r>
      <t xml:space="preserve">Товарные запасы в </t>
    </r>
    <r>
      <rPr>
        <b/>
        <u/>
        <sz val="20"/>
        <color theme="1"/>
        <rFont val="Calibri"/>
        <family val="2"/>
        <charset val="204"/>
        <scheme val="minor"/>
      </rPr>
      <t>днях торговли</t>
    </r>
    <r>
      <rPr>
        <b/>
        <sz val="20"/>
        <color theme="1"/>
        <rFont val="Calibri"/>
        <family val="2"/>
        <charset val="204"/>
        <scheme val="minor"/>
      </rPr>
      <t xml:space="preserve"> с учетом текущего спроса
</t>
    </r>
    <r>
      <rPr>
        <i/>
        <sz val="20"/>
        <color theme="1"/>
        <rFont val="Calibri"/>
        <family val="2"/>
        <charset val="204"/>
        <scheme val="minor"/>
      </rPr>
      <t>(по всем форматам торговли на Кондинского района)</t>
    </r>
  </si>
  <si>
    <t>В розничной торговле</t>
  </si>
  <si>
    <t>В оптовой торговле</t>
  </si>
  <si>
    <r>
      <t xml:space="preserve">Комментарий 
</t>
    </r>
    <r>
      <rPr>
        <i/>
        <sz val="16"/>
        <color theme="1"/>
        <rFont val="Calibri"/>
        <family val="2"/>
        <charset val="204"/>
        <scheme val="minor"/>
      </rPr>
      <t>(заполняется при необходимости, в том числе при отрицательной динамике товарных запасов)</t>
    </r>
  </si>
  <si>
    <t>Продовольственные товароы</t>
  </si>
  <si>
    <t>Крупы (за исключением гречки)</t>
  </si>
  <si>
    <t>нет</t>
  </si>
  <si>
    <t>Гречка</t>
  </si>
  <si>
    <t>Сахар</t>
  </si>
  <si>
    <t>Молоко длительного хранения</t>
  </si>
  <si>
    <t>Яйца</t>
  </si>
  <si>
    <t>Мясо мороженное</t>
  </si>
  <si>
    <t>Рыба мороженная</t>
  </si>
  <si>
    <t>Масло подсолнечное</t>
  </si>
  <si>
    <t>Соль</t>
  </si>
  <si>
    <t>Детское питание</t>
  </si>
  <si>
    <t>Консервы мясные и рыбные</t>
  </si>
  <si>
    <t>Непродовольственные товары</t>
  </si>
  <si>
    <r>
      <t xml:space="preserve">Крупная бытовая техника </t>
    </r>
    <r>
      <rPr>
        <sz val="14"/>
        <color theme="1"/>
        <rFont val="Calibri"/>
        <family val="2"/>
        <charset val="204"/>
        <scheme val="minor"/>
      </rPr>
      <t>(холодильники, кухонные плиты, духовые шкавы, стиральные машины и т.д.)</t>
    </r>
  </si>
  <si>
    <r>
      <t xml:space="preserve">Мелкая бытовая техника </t>
    </r>
    <r>
      <rPr>
        <sz val="14"/>
        <color theme="1"/>
        <rFont val="Calibri"/>
        <family val="2"/>
        <charset val="204"/>
        <scheme val="minor"/>
      </rPr>
      <t>(СВЧ-печи, чайники, мясорубки, фены, утюги и т.д.)</t>
    </r>
  </si>
  <si>
    <t>Смартфоны</t>
  </si>
  <si>
    <r>
      <t xml:space="preserve">Предметы личной гигиены </t>
    </r>
    <r>
      <rPr>
        <sz val="14"/>
        <color theme="1"/>
        <rFont val="Calibri"/>
        <family val="2"/>
        <charset val="204"/>
        <scheme val="minor"/>
      </rPr>
      <t>(мыло, зубные щетки, зубные пасты, гигиенические прокладки, бумага туалетная и т.д.)</t>
    </r>
  </si>
  <si>
    <r>
      <t xml:space="preserve">Хозяйственные товары, за исключение товаров бытовой химии 
</t>
    </r>
    <r>
      <rPr>
        <sz val="14"/>
        <color theme="1"/>
        <rFont val="Calibri"/>
        <family val="2"/>
        <charset val="204"/>
        <scheme val="minor"/>
      </rPr>
      <t>(мелкий инструмент, кухонно-хозяйственные принадлежности, посуда, нагревательные приборы и т.д.)</t>
    </r>
  </si>
  <si>
    <r>
      <t xml:space="preserve">Товары бытовой химии  </t>
    </r>
    <r>
      <rPr>
        <sz val="14"/>
        <color theme="1"/>
        <rFont val="Calibri"/>
        <family val="2"/>
        <charset val="204"/>
        <scheme val="minor"/>
      </rPr>
      <t>(стиральный порошок, чистящие и моющие средства и т.д.)</t>
    </r>
  </si>
  <si>
    <r>
      <t xml:space="preserve">Иные товары
</t>
    </r>
    <r>
      <rPr>
        <i/>
        <sz val="16"/>
        <color theme="1"/>
        <rFont val="Calibri"/>
        <family val="2"/>
        <charset val="204"/>
        <scheme val="minor"/>
      </rPr>
      <t>(заполняются на усмотрение региона)</t>
    </r>
  </si>
  <si>
    <t>на 24.03.2022 Кондинский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</si>
</sst>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i/>
      <sz val="20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1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" fontId="1" fillId="4" borderId="22" xfId="0" applyNumberFormat="1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4" borderId="11" xfId="0" applyFill="1" applyBorder="1"/>
    <xf numFmtId="0" fontId="1" fillId="4" borderId="11" xfId="0" applyFont="1" applyFill="1" applyBorder="1" applyAlignment="1">
      <alignment horizontal="center" vertical="center"/>
    </xf>
    <xf numFmtId="0" fontId="0" fillId="4" borderId="25" xfId="0" applyFill="1" applyBorder="1"/>
    <xf numFmtId="0" fontId="1" fillId="4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1" fillId="4" borderId="1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" fontId="1" fillId="4" borderId="1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86;&#1074;&#1072;&#1088;&#1085;&#1099;&#1077;%20&#1079;&#1072;&#1087;&#1072;&#1089;&#1099;/&#1057;&#1042;&#1054;&#1044;%20%20&#1058;&#1086;&#1074;&#1072;&#1088;&#1085;&#1099;&#1077;%20&#1079;&#1072;&#1087;&#1072;&#1089;&#1099;%20%20&#1050;&#1086;&#1085;&#1076;&#1080;&#1085;&#1089;&#1082;&#1080;&#1081;%20&#1088;&#1072;&#1081;&#1086;&#1085;%20&#1085;&#1072;%2008.03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86;&#1074;&#1072;&#1088;&#1085;&#1099;&#1077;%20&#1079;&#1072;&#1087;&#1072;&#1089;&#1099;/&#1057;&#1042;&#1054;&#1044;%20%20&#1058;&#1086;&#1074;&#1072;&#1088;&#1085;&#1099;&#1077;%20&#1079;&#1072;&#1087;&#1072;&#1089;&#1099;%20%20&#1050;&#1086;&#1085;&#1076;&#1080;&#1085;&#1089;&#1082;&#1080;&#1081;%20&#1088;&#1072;&#1081;&#1086;&#1085;%20&#1085;&#1072;%2024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варные запасы район. Свод"/>
      <sheetName val="сп.Болчары"/>
      <sheetName val="пгт.Междуреченский"/>
      <sheetName val="пгт.Мортка"/>
      <sheetName val="пгт.Кондинское"/>
      <sheetName val="пгт.Куминский"/>
      <sheetName val="пгт.Луговой"/>
      <sheetName val="д.Шугур"/>
      <sheetName val="сп. Половинка"/>
      <sheetName val="сп.Мулымья"/>
      <sheetName val="сп.Леуши"/>
      <sheetName val="Лист1"/>
    </sheetNames>
    <sheetDataSet>
      <sheetData sheetId="0"/>
      <sheetData sheetId="1">
        <row r="11">
          <cell r="M11">
            <v>70</v>
          </cell>
        </row>
        <row r="13">
          <cell r="M13">
            <v>58</v>
          </cell>
        </row>
        <row r="14">
          <cell r="M14">
            <v>45</v>
          </cell>
        </row>
        <row r="15">
          <cell r="M15">
            <v>25</v>
          </cell>
        </row>
        <row r="16">
          <cell r="M16">
            <v>40</v>
          </cell>
        </row>
        <row r="17">
          <cell r="M17">
            <v>40</v>
          </cell>
        </row>
        <row r="18">
          <cell r="M18">
            <v>38</v>
          </cell>
        </row>
        <row r="19">
          <cell r="M19">
            <v>56</v>
          </cell>
        </row>
        <row r="20">
          <cell r="M20">
            <v>30</v>
          </cell>
        </row>
        <row r="21">
          <cell r="M21">
            <v>90</v>
          </cell>
        </row>
        <row r="23">
          <cell r="M23">
            <v>15</v>
          </cell>
        </row>
        <row r="24">
          <cell r="M24">
            <v>30</v>
          </cell>
        </row>
        <row r="25">
          <cell r="M25">
            <v>0</v>
          </cell>
        </row>
        <row r="26">
          <cell r="M26">
            <v>52</v>
          </cell>
        </row>
        <row r="27">
          <cell r="M27">
            <v>60</v>
          </cell>
        </row>
        <row r="28">
          <cell r="M28">
            <v>72</v>
          </cell>
        </row>
      </sheetData>
      <sheetData sheetId="2">
        <row r="11">
          <cell r="M11">
            <v>33</v>
          </cell>
        </row>
        <row r="13">
          <cell r="M13">
            <v>30</v>
          </cell>
        </row>
        <row r="14">
          <cell r="M14">
            <v>30</v>
          </cell>
        </row>
        <row r="15">
          <cell r="M15">
            <v>30</v>
          </cell>
        </row>
        <row r="16">
          <cell r="M16">
            <v>30</v>
          </cell>
        </row>
        <row r="17">
          <cell r="M17">
            <v>30</v>
          </cell>
        </row>
        <row r="18">
          <cell r="M18">
            <v>32</v>
          </cell>
        </row>
        <row r="19">
          <cell r="M19">
            <v>32</v>
          </cell>
        </row>
        <row r="20">
          <cell r="M20">
            <v>30</v>
          </cell>
        </row>
        <row r="21">
          <cell r="M21">
            <v>32</v>
          </cell>
        </row>
        <row r="23">
          <cell r="M23">
            <v>10</v>
          </cell>
        </row>
        <row r="24">
          <cell r="M24">
            <v>30</v>
          </cell>
        </row>
        <row r="25">
          <cell r="M25">
            <v>10</v>
          </cell>
        </row>
        <row r="26">
          <cell r="M26">
            <v>30</v>
          </cell>
        </row>
        <row r="27">
          <cell r="M27">
            <v>30</v>
          </cell>
        </row>
        <row r="28">
          <cell r="M28">
            <v>30</v>
          </cell>
        </row>
      </sheetData>
      <sheetData sheetId="3">
        <row r="11">
          <cell r="M11">
            <v>25</v>
          </cell>
        </row>
        <row r="13">
          <cell r="M13">
            <v>10</v>
          </cell>
        </row>
        <row r="14">
          <cell r="M14">
            <v>15</v>
          </cell>
        </row>
        <row r="15">
          <cell r="M15">
            <v>9</v>
          </cell>
        </row>
        <row r="16">
          <cell r="M16">
            <v>15</v>
          </cell>
        </row>
        <row r="17">
          <cell r="M17">
            <v>15</v>
          </cell>
        </row>
        <row r="18">
          <cell r="M18">
            <v>20</v>
          </cell>
        </row>
        <row r="19">
          <cell r="M19">
            <v>30</v>
          </cell>
        </row>
        <row r="20">
          <cell r="M20">
            <v>20</v>
          </cell>
        </row>
        <row r="21">
          <cell r="M21">
            <v>40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24</v>
          </cell>
        </row>
        <row r="27">
          <cell r="M27">
            <v>30</v>
          </cell>
        </row>
        <row r="28">
          <cell r="M28">
            <v>28</v>
          </cell>
        </row>
      </sheetData>
      <sheetData sheetId="4">
        <row r="11">
          <cell r="M11">
            <v>20</v>
          </cell>
        </row>
        <row r="13">
          <cell r="M13">
            <v>15</v>
          </cell>
        </row>
        <row r="14">
          <cell r="M14">
            <v>25</v>
          </cell>
        </row>
        <row r="15">
          <cell r="M15">
            <v>15</v>
          </cell>
        </row>
        <row r="16">
          <cell r="M16">
            <v>25</v>
          </cell>
        </row>
        <row r="17">
          <cell r="M17">
            <v>20</v>
          </cell>
        </row>
        <row r="18">
          <cell r="M18">
            <v>25</v>
          </cell>
        </row>
        <row r="19">
          <cell r="M19">
            <v>30</v>
          </cell>
        </row>
        <row r="20">
          <cell r="M20">
            <v>30</v>
          </cell>
        </row>
        <row r="21">
          <cell r="M21">
            <v>30</v>
          </cell>
        </row>
        <row r="23">
          <cell r="M23">
            <v>20</v>
          </cell>
        </row>
        <row r="24">
          <cell r="M24">
            <v>25</v>
          </cell>
        </row>
        <row r="25">
          <cell r="M25">
            <v>20</v>
          </cell>
        </row>
        <row r="26">
          <cell r="M26">
            <v>30</v>
          </cell>
        </row>
        <row r="27">
          <cell r="M27">
            <v>30</v>
          </cell>
        </row>
        <row r="28">
          <cell r="M28">
            <v>30</v>
          </cell>
        </row>
      </sheetData>
      <sheetData sheetId="5">
        <row r="11">
          <cell r="M11">
            <v>20</v>
          </cell>
        </row>
        <row r="13">
          <cell r="M13">
            <v>20</v>
          </cell>
        </row>
        <row r="14">
          <cell r="M14">
            <v>20</v>
          </cell>
        </row>
        <row r="15">
          <cell r="M15">
            <v>10</v>
          </cell>
        </row>
        <row r="16">
          <cell r="M16">
            <v>15</v>
          </cell>
        </row>
        <row r="17">
          <cell r="M17">
            <v>7</v>
          </cell>
        </row>
        <row r="18">
          <cell r="M18">
            <v>16</v>
          </cell>
        </row>
        <row r="19">
          <cell r="M19">
            <v>30</v>
          </cell>
        </row>
        <row r="21">
          <cell r="M21">
            <v>27</v>
          </cell>
        </row>
        <row r="23">
          <cell r="M23">
            <v>28</v>
          </cell>
        </row>
        <row r="24">
          <cell r="M24">
            <v>24</v>
          </cell>
        </row>
        <row r="25">
          <cell r="M25">
            <v>0</v>
          </cell>
        </row>
        <row r="26">
          <cell r="M26">
            <v>25</v>
          </cell>
        </row>
        <row r="27">
          <cell r="M27">
            <v>28</v>
          </cell>
        </row>
        <row r="28">
          <cell r="M28">
            <v>30</v>
          </cell>
        </row>
      </sheetData>
      <sheetData sheetId="6">
        <row r="11">
          <cell r="M11">
            <v>20</v>
          </cell>
        </row>
        <row r="13">
          <cell r="M13">
            <v>20</v>
          </cell>
        </row>
        <row r="14">
          <cell r="M14">
            <v>20</v>
          </cell>
        </row>
        <row r="15">
          <cell r="M15">
            <v>20</v>
          </cell>
        </row>
        <row r="16">
          <cell r="M16">
            <v>20</v>
          </cell>
        </row>
        <row r="17">
          <cell r="M17">
            <v>21</v>
          </cell>
        </row>
        <row r="18">
          <cell r="M18">
            <v>20</v>
          </cell>
        </row>
        <row r="19">
          <cell r="M19">
            <v>20</v>
          </cell>
        </row>
        <row r="20">
          <cell r="M20">
            <v>30</v>
          </cell>
        </row>
        <row r="21">
          <cell r="M21">
            <v>35</v>
          </cell>
        </row>
        <row r="23">
          <cell r="M23">
            <v>29</v>
          </cell>
        </row>
        <row r="24">
          <cell r="M24">
            <v>25</v>
          </cell>
        </row>
        <row r="25">
          <cell r="M25">
            <v>30</v>
          </cell>
        </row>
        <row r="26">
          <cell r="M26">
            <v>10</v>
          </cell>
        </row>
        <row r="27">
          <cell r="M27">
            <v>10</v>
          </cell>
        </row>
        <row r="28">
          <cell r="M28">
            <v>10</v>
          </cell>
        </row>
      </sheetData>
      <sheetData sheetId="7">
        <row r="11">
          <cell r="M11">
            <v>135</v>
          </cell>
        </row>
        <row r="13">
          <cell r="M13">
            <v>135</v>
          </cell>
        </row>
        <row r="14">
          <cell r="M14">
            <v>30</v>
          </cell>
        </row>
        <row r="15">
          <cell r="M15">
            <v>20</v>
          </cell>
        </row>
        <row r="16">
          <cell r="M16">
            <v>120</v>
          </cell>
        </row>
        <row r="17">
          <cell r="M17">
            <v>120</v>
          </cell>
        </row>
        <row r="18">
          <cell r="M18">
            <v>135</v>
          </cell>
        </row>
        <row r="19">
          <cell r="M19">
            <v>135</v>
          </cell>
        </row>
        <row r="20">
          <cell r="M20">
            <v>135</v>
          </cell>
        </row>
        <row r="21">
          <cell r="M21">
            <v>135</v>
          </cell>
        </row>
        <row r="23">
          <cell r="M23">
            <v>0</v>
          </cell>
        </row>
        <row r="24">
          <cell r="M24">
            <v>10</v>
          </cell>
        </row>
        <row r="25">
          <cell r="M25">
            <v>0</v>
          </cell>
        </row>
        <row r="26">
          <cell r="M26">
            <v>82</v>
          </cell>
        </row>
        <row r="27">
          <cell r="M27">
            <v>10</v>
          </cell>
        </row>
        <row r="28">
          <cell r="M28">
            <v>75</v>
          </cell>
        </row>
      </sheetData>
      <sheetData sheetId="8">
        <row r="11">
          <cell r="M11">
            <v>16</v>
          </cell>
        </row>
        <row r="13">
          <cell r="M13">
            <v>33</v>
          </cell>
        </row>
        <row r="14">
          <cell r="M14">
            <v>25</v>
          </cell>
        </row>
        <row r="15">
          <cell r="M15">
            <v>13</v>
          </cell>
        </row>
        <row r="16">
          <cell r="M16">
            <v>10</v>
          </cell>
        </row>
        <row r="17">
          <cell r="M17">
            <v>9</v>
          </cell>
        </row>
        <row r="18">
          <cell r="M18">
            <v>28</v>
          </cell>
        </row>
        <row r="19">
          <cell r="M19">
            <v>25</v>
          </cell>
        </row>
        <row r="20">
          <cell r="M20">
            <v>3</v>
          </cell>
        </row>
        <row r="21">
          <cell r="M21">
            <v>38</v>
          </cell>
        </row>
        <row r="23">
          <cell r="M23">
            <v>10</v>
          </cell>
        </row>
        <row r="24">
          <cell r="M24">
            <v>34</v>
          </cell>
        </row>
        <row r="26">
          <cell r="M26">
            <v>20</v>
          </cell>
        </row>
        <row r="27">
          <cell r="M27">
            <v>25</v>
          </cell>
        </row>
        <row r="28">
          <cell r="M28">
            <v>27</v>
          </cell>
        </row>
      </sheetData>
      <sheetData sheetId="9">
        <row r="11">
          <cell r="M11">
            <v>16</v>
          </cell>
        </row>
        <row r="13">
          <cell r="M13">
            <v>33</v>
          </cell>
        </row>
        <row r="14">
          <cell r="M14">
            <v>25</v>
          </cell>
        </row>
        <row r="15">
          <cell r="M15">
            <v>13</v>
          </cell>
        </row>
        <row r="16">
          <cell r="M16">
            <v>10</v>
          </cell>
        </row>
        <row r="17">
          <cell r="M17">
            <v>9</v>
          </cell>
        </row>
        <row r="18">
          <cell r="M18">
            <v>28</v>
          </cell>
        </row>
        <row r="19">
          <cell r="M19">
            <v>25</v>
          </cell>
        </row>
        <row r="20">
          <cell r="M20">
            <v>3</v>
          </cell>
        </row>
        <row r="21">
          <cell r="M21">
            <v>38</v>
          </cell>
        </row>
        <row r="23">
          <cell r="M23">
            <v>10</v>
          </cell>
        </row>
        <row r="24">
          <cell r="M24">
            <v>34</v>
          </cell>
        </row>
        <row r="25">
          <cell r="M25">
            <v>0</v>
          </cell>
        </row>
        <row r="26">
          <cell r="M26">
            <v>20</v>
          </cell>
        </row>
        <row r="27">
          <cell r="M27">
            <v>25</v>
          </cell>
        </row>
        <row r="28">
          <cell r="M28">
            <v>27</v>
          </cell>
        </row>
      </sheetData>
      <sheetData sheetId="10">
        <row r="11">
          <cell r="M11">
            <v>45</v>
          </cell>
        </row>
        <row r="13">
          <cell r="M13">
            <v>30</v>
          </cell>
        </row>
        <row r="14">
          <cell r="M14">
            <v>5</v>
          </cell>
        </row>
        <row r="15">
          <cell r="M15">
            <v>5</v>
          </cell>
        </row>
        <row r="16">
          <cell r="M16">
            <v>8</v>
          </cell>
        </row>
        <row r="17">
          <cell r="M17">
            <v>15</v>
          </cell>
        </row>
        <row r="18">
          <cell r="M18">
            <v>30</v>
          </cell>
        </row>
        <row r="19">
          <cell r="M19">
            <v>30</v>
          </cell>
        </row>
        <row r="20">
          <cell r="M20">
            <v>0</v>
          </cell>
        </row>
        <row r="21">
          <cell r="M21">
            <v>60</v>
          </cell>
        </row>
        <row r="23">
          <cell r="M23">
            <v>0</v>
          </cell>
        </row>
        <row r="24">
          <cell r="M24">
            <v>180</v>
          </cell>
        </row>
        <row r="25">
          <cell r="M25">
            <v>0</v>
          </cell>
        </row>
        <row r="26">
          <cell r="M26">
            <v>90</v>
          </cell>
        </row>
        <row r="27">
          <cell r="M27">
            <v>180</v>
          </cell>
        </row>
        <row r="28">
          <cell r="M28">
            <v>180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варные запасы район. Свод"/>
      <sheetName val="сп.Болчары"/>
      <sheetName val="пгт.Междуреченский"/>
      <sheetName val="пгт.Мортка"/>
      <sheetName val="пгт.Кондинское"/>
      <sheetName val="пгт.Куминский"/>
      <sheetName val="пгт.Луговой"/>
      <sheetName val="д.Шугур"/>
      <sheetName val="сп. Половинка"/>
      <sheetName val="сп.Мулымья"/>
      <sheetName val="сп.Леуши"/>
      <sheetName val="Лист1"/>
    </sheetNames>
    <sheetDataSet>
      <sheetData sheetId="0"/>
      <sheetData sheetId="1">
        <row r="11">
          <cell r="M11">
            <v>51</v>
          </cell>
        </row>
        <row r="12">
          <cell r="M12">
            <v>51</v>
          </cell>
        </row>
      </sheetData>
      <sheetData sheetId="2">
        <row r="11">
          <cell r="M11">
            <v>17.833333333333332</v>
          </cell>
        </row>
        <row r="12">
          <cell r="M12">
            <v>14.833333333333334</v>
          </cell>
        </row>
      </sheetData>
      <sheetData sheetId="3">
        <row r="11">
          <cell r="M11">
            <v>30</v>
          </cell>
        </row>
        <row r="12">
          <cell r="M12">
            <v>30</v>
          </cell>
        </row>
      </sheetData>
      <sheetData sheetId="4">
        <row r="11">
          <cell r="M11">
            <v>15</v>
          </cell>
        </row>
        <row r="12">
          <cell r="M12">
            <v>20</v>
          </cell>
        </row>
      </sheetData>
      <sheetData sheetId="5">
        <row r="11">
          <cell r="M11">
            <v>22</v>
          </cell>
        </row>
        <row r="12">
          <cell r="M12">
            <v>16</v>
          </cell>
        </row>
      </sheetData>
      <sheetData sheetId="6">
        <row r="11">
          <cell r="M11">
            <v>24</v>
          </cell>
        </row>
      </sheetData>
      <sheetData sheetId="7">
        <row r="11">
          <cell r="M11">
            <v>127.75</v>
          </cell>
        </row>
        <row r="12">
          <cell r="M12">
            <v>107.5</v>
          </cell>
        </row>
      </sheetData>
      <sheetData sheetId="8">
        <row r="11">
          <cell r="M11">
            <v>15</v>
          </cell>
        </row>
        <row r="12">
          <cell r="M12">
            <v>15</v>
          </cell>
        </row>
      </sheetData>
      <sheetData sheetId="9">
        <row r="11">
          <cell r="M11">
            <v>180</v>
          </cell>
        </row>
        <row r="12">
          <cell r="M12">
            <v>15</v>
          </cell>
        </row>
      </sheetData>
      <sheetData sheetId="10">
        <row r="11">
          <cell r="M11">
            <v>30</v>
          </cell>
        </row>
        <row r="12">
          <cell r="M12">
            <v>19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tabSelected="1" zoomScale="60" zoomScaleNormal="60" workbookViewId="0">
      <selection sqref="A1:V18"/>
    </sheetView>
  </sheetViews>
  <sheetFormatPr defaultRowHeight="15" x14ac:dyDescent="0.25"/>
  <cols>
    <col min="8" max="8" width="7" customWidth="1"/>
    <col min="9" max="9" width="8.28515625" hidden="1" customWidth="1"/>
    <col min="10" max="10" width="9.140625" hidden="1" customWidth="1"/>
    <col min="11" max="11" width="3.140625" hidden="1" customWidth="1"/>
    <col min="12" max="12" width="2.140625" customWidth="1"/>
    <col min="13" max="13" width="24.7109375" customWidth="1"/>
    <col min="14" max="14" width="30.140625" customWidth="1"/>
    <col min="15" max="15" width="26.7109375" customWidth="1"/>
  </cols>
  <sheetData>
    <row r="2" spans="1:15" ht="21" customHeight="1" x14ac:dyDescent="0.2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5" ht="15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5" ht="7.5" customHeight="1" x14ac:dyDescent="0.25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5" customHeight="1" x14ac:dyDescent="0.25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5" ht="15" customHeight="1" x14ac:dyDescent="0.25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5" ht="15" customHeight="1" x14ac:dyDescent="0.25">
      <c r="A7" s="39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5" ht="15.75" customHeight="1" thickBot="1" x14ac:dyDescent="0.3">
      <c r="A8" s="39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5" ht="15" customHeight="1" x14ac:dyDescent="0.25">
      <c r="A9" s="41" t="s">
        <v>1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3"/>
      <c r="M9" s="41"/>
      <c r="N9" s="43"/>
    </row>
    <row r="10" spans="1:15" ht="15.75" customHeight="1" thickBot="1" x14ac:dyDescent="0.3">
      <c r="A10" s="44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6"/>
      <c r="M10" s="44"/>
      <c r="N10" s="46"/>
    </row>
    <row r="11" spans="1:15" ht="72" customHeight="1" thickBot="1" x14ac:dyDescent="0.45">
      <c r="A11" s="47" t="s">
        <v>2</v>
      </c>
      <c r="B11" s="49" t="s">
        <v>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4" t="s">
        <v>4</v>
      </c>
      <c r="N11" s="55"/>
      <c r="O11" s="1" t="s">
        <v>29</v>
      </c>
    </row>
    <row r="12" spans="1:15" ht="15" customHeight="1" x14ac:dyDescent="0.25">
      <c r="A12" s="48"/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6" t="s">
        <v>5</v>
      </c>
      <c r="N12" s="57" t="s">
        <v>6</v>
      </c>
      <c r="O12" s="31" t="s">
        <v>7</v>
      </c>
    </row>
    <row r="13" spans="1:15" ht="15" customHeight="1" x14ac:dyDescent="0.25">
      <c r="A13" s="48"/>
      <c r="B13" s="51"/>
      <c r="C13" s="52"/>
      <c r="D13" s="52"/>
      <c r="E13" s="52"/>
      <c r="F13" s="52"/>
      <c r="G13" s="52"/>
      <c r="H13" s="52"/>
      <c r="I13" s="52"/>
      <c r="J13" s="52"/>
      <c r="K13" s="52"/>
      <c r="L13" s="53"/>
      <c r="M13" s="57"/>
      <c r="N13" s="57"/>
      <c r="O13" s="32"/>
    </row>
    <row r="14" spans="1:15" ht="150.75" customHeight="1" thickBot="1" x14ac:dyDescent="0.3">
      <c r="A14" s="48"/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3"/>
      <c r="M14" s="58"/>
      <c r="N14" s="58"/>
      <c r="O14" s="33"/>
    </row>
    <row r="15" spans="1:15" ht="22.5" customHeight="1" thickBot="1" x14ac:dyDescent="0.3">
      <c r="A15" s="2">
        <v>1</v>
      </c>
      <c r="B15" s="34">
        <v>2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2">
        <v>3</v>
      </c>
      <c r="N15" s="2">
        <v>4</v>
      </c>
      <c r="O15" s="3">
        <v>5</v>
      </c>
    </row>
    <row r="16" spans="1:15" ht="39.75" customHeigh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8" t="s">
        <v>8</v>
      </c>
      <c r="N16" s="38"/>
      <c r="O16" s="4"/>
    </row>
    <row r="17" spans="1:15" ht="39.950000000000003" customHeight="1" x14ac:dyDescent="0.25">
      <c r="A17" s="5">
        <v>1</v>
      </c>
      <c r="B17" s="18" t="s">
        <v>9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59">
        <f>([2]сп.Болчары!M11+[2]пгт.Междуреченский!M11+[2]пгт.Мортка!M11+[2]пгт.Кондинское!M11+[2]пгт.Куминский!M11+[2]пгт.Луговой!M11+[2]д.Шугур!M11+'[2]сп. Половинка'!M11+[2]сп.Мулымья!M11+[2]сп.Леуши!M11)/10</f>
        <v>51.258333333333326</v>
      </c>
      <c r="N17" s="10" t="s">
        <v>10</v>
      </c>
      <c r="O17" s="9"/>
    </row>
    <row r="18" spans="1:15" ht="39.950000000000003" customHeight="1" x14ac:dyDescent="0.25">
      <c r="A18" s="8">
        <v>2</v>
      </c>
      <c r="B18" s="18" t="s">
        <v>11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59">
        <f>([2]сп.Болчары!M12+[2]пгт.Междуреченский!M12+[2]пгт.Мортка!M12+[2]пгт.Кондинское!M12+[2]пгт.Куминский!M12+[2]д.Шугур!M12+'[2]сп. Половинка'!M12+[2]сп.Мулымья!M12+[2]сп.Леуши!M12)/10</f>
        <v>28.833333333333332</v>
      </c>
      <c r="N18" s="10" t="s">
        <v>10</v>
      </c>
      <c r="O18" s="9"/>
    </row>
    <row r="19" spans="1:15" ht="39.950000000000003" customHeight="1" x14ac:dyDescent="0.25">
      <c r="A19" s="8">
        <v>3</v>
      </c>
      <c r="B19" s="18" t="s">
        <v>12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6">
        <f>([1]сп.Болчары!M13+[1]пгт.Междуреченский!M13+[1]пгт.Мортка!M13+[1]пгт.Кондинское!M13+[1]пгт.Куминский!M13+[1]пгт.Луговой!M13+[1]д.Шугур!M13+'[1]сп. Половинка'!M13+[1]сп.Мулымья!M13+[1]сп.Леуши!M13)/10</f>
        <v>38.4</v>
      </c>
      <c r="N19" s="7" t="s">
        <v>10</v>
      </c>
      <c r="O19" s="9"/>
    </row>
    <row r="20" spans="1:15" ht="39.950000000000003" customHeight="1" x14ac:dyDescent="0.25">
      <c r="A20" s="8">
        <v>4</v>
      </c>
      <c r="B20" s="18" t="s">
        <v>13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">
        <f>([1]сп.Болчары!M14+[1]пгт.Междуреченский!M14+[1]пгт.Мортка!M14+[1]пгт.Кондинское!M14+[1]пгт.Куминский!M14+[1]пгт.Луговой!M14+[1]д.Шугур!M14+'[1]сп. Половинка'!M14+[1]сп.Мулымья!M14+[1]сп.Леуши!M14)/10</f>
        <v>24</v>
      </c>
      <c r="N20" s="7" t="s">
        <v>10</v>
      </c>
      <c r="O20" s="9"/>
    </row>
    <row r="21" spans="1:15" ht="39.950000000000003" customHeight="1" x14ac:dyDescent="0.25">
      <c r="A21" s="8">
        <v>5</v>
      </c>
      <c r="B21" s="18" t="s">
        <v>14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6">
        <f>([1]сп.Болчары!M15+[1]пгт.Междуреченский!M15+[1]пгт.Мортка!M15+[1]пгт.Кондинское!M15+[1]пгт.Куминский!M15+[1]пгт.Луговой!M15+[1]д.Шугур!M15+'[1]сп. Половинка'!M15+[1]сп.Мулымья!M15+[1]сп.Леуши!M15)/10</f>
        <v>16</v>
      </c>
      <c r="N21" s="7" t="s">
        <v>10</v>
      </c>
      <c r="O21" s="9"/>
    </row>
    <row r="22" spans="1:15" ht="39.950000000000003" customHeight="1" x14ac:dyDescent="0.25">
      <c r="A22" s="8">
        <v>6</v>
      </c>
      <c r="B22" s="18" t="s">
        <v>15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6">
        <f>([1]сп.Болчары!M16+[1]пгт.Междуреченский!M16+[1]пгт.Мортка!M16+[1]пгт.Кондинское!M16+[1]пгт.Куминский!M16+[1]пгт.Луговой!M16+[1]д.Шугур!M16+'[1]сп. Половинка'!M16+[1]сп.Мулымья!M16+[1]сп.Леуши!M16)/10</f>
        <v>29.3</v>
      </c>
      <c r="N22" s="7" t="s">
        <v>10</v>
      </c>
      <c r="O22" s="9"/>
    </row>
    <row r="23" spans="1:15" ht="39.950000000000003" customHeight="1" x14ac:dyDescent="0.25">
      <c r="A23" s="8">
        <v>7</v>
      </c>
      <c r="B23" s="19" t="s">
        <v>16</v>
      </c>
      <c r="C23" s="20"/>
      <c r="D23" s="20"/>
      <c r="E23" s="20"/>
      <c r="F23" s="20"/>
      <c r="G23" s="20"/>
      <c r="H23" s="20"/>
      <c r="I23" s="20"/>
      <c r="J23" s="20"/>
      <c r="K23" s="20"/>
      <c r="L23" s="21"/>
      <c r="M23" s="6">
        <f>([1]сп.Болчары!M17+[1]пгт.Междуреченский!M17+[1]пгт.Мортка!M17+[1]пгт.Кондинское!M17+[1]пгт.Куминский!M17+[1]пгт.Луговой!M17+[1]д.Шугур!M17+'[1]сп. Половинка'!M17+[1]сп.Мулымья!M17+[1]сп.Леуши!M17)/10</f>
        <v>28.6</v>
      </c>
      <c r="N23" s="7" t="s">
        <v>10</v>
      </c>
      <c r="O23" s="9"/>
    </row>
    <row r="24" spans="1:15" ht="39.950000000000003" customHeight="1" x14ac:dyDescent="0.25">
      <c r="A24" s="8">
        <v>8</v>
      </c>
      <c r="B24" s="19" t="s">
        <v>17</v>
      </c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6">
        <f>([1]сп.Болчары!M18+[1]пгт.Междуреченский!M18+[1]пгт.Мортка!M18+[1]пгт.Кондинское!M18+[1]пгт.Куминский!M18+[1]пгт.Луговой!M18+[1]д.Шугур!M18+'[1]сп. Половинка'!M18+[1]сп.Мулымья!M18+[1]сп.Леуши!M18)/10</f>
        <v>37.200000000000003</v>
      </c>
      <c r="N24" s="7" t="s">
        <v>10</v>
      </c>
      <c r="O24" s="9"/>
    </row>
    <row r="25" spans="1:15" ht="39.950000000000003" customHeight="1" x14ac:dyDescent="0.25">
      <c r="A25" s="8">
        <v>9</v>
      </c>
      <c r="B25" s="19" t="s">
        <v>18</v>
      </c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6">
        <f>([1]сп.Болчары!M19+[1]пгт.Междуреченский!M19+[1]пгт.Мортка!M19+[1]пгт.Кондинское!M19+[1]пгт.Куминский!M19+[1]пгт.Луговой!M19+[1]д.Шугур!M19+'[1]сп. Половинка'!M19+[1]сп.Мулымья!M19+[1]сп.Леуши!M19)/10</f>
        <v>41.3</v>
      </c>
      <c r="N25" s="7" t="s">
        <v>10</v>
      </c>
      <c r="O25" s="9"/>
    </row>
    <row r="26" spans="1:15" ht="39.950000000000003" customHeight="1" x14ac:dyDescent="0.25">
      <c r="A26" s="8">
        <v>10</v>
      </c>
      <c r="B26" s="19" t="s">
        <v>19</v>
      </c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6">
        <f>([1]сп.Болчары!M20+[1]пгт.Междуреченский!M20+[1]пгт.Мортка!M20+[1]пгт.Кондинское!M20+[1]пгт.Куминский!M20+[1]пгт.Луговой!M20+[1]д.Шугур!M20+'[1]сп. Половинка'!M20+[1]сп.Мулымья!M20+[1]сп.Леуши!M20)/10</f>
        <v>28.1</v>
      </c>
      <c r="N26" s="7" t="s">
        <v>10</v>
      </c>
      <c r="O26" s="9"/>
    </row>
    <row r="27" spans="1:15" ht="39.950000000000003" customHeight="1" x14ac:dyDescent="0.25">
      <c r="A27" s="8">
        <v>11</v>
      </c>
      <c r="B27" s="19" t="s">
        <v>20</v>
      </c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6">
        <f>([1]сп.Болчары!M21+[1]пгт.Междуреченский!M21+[1]пгт.Мортка!M21+[1]пгт.Кондинское!M21+[1]пгт.Куминский!M21+[1]пгт.Луговой!M21+[1]д.Шугур!M21+'[1]сп. Половинка'!M21+[1]сп.Мулымья!M21+[1]сп.Леуши!M21)/10</f>
        <v>52.5</v>
      </c>
      <c r="N27" s="7" t="s">
        <v>10</v>
      </c>
      <c r="O27" s="9"/>
    </row>
    <row r="28" spans="1:15" ht="39.950000000000003" customHeight="1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30" t="s">
        <v>21</v>
      </c>
      <c r="N28" s="30"/>
      <c r="O28" s="11"/>
    </row>
    <row r="29" spans="1:15" ht="39.950000000000003" customHeight="1" x14ac:dyDescent="0.25">
      <c r="A29" s="8">
        <v>1</v>
      </c>
      <c r="B29" s="17" t="s">
        <v>22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6">
        <f>([1]сп.Болчары!M23+[1]пгт.Междуреченский!M23+[1]пгт.Мортка!M23+[1]пгт.Кондинское!M23+[1]пгт.Куминский!M23+[1]пгт.Луговой!M23+[1]д.Шугур!M23+'[1]сп. Половинка'!M23+[1]сп.Мулымья!M23+[1]сп.Леуши!M23)/10</f>
        <v>12.2</v>
      </c>
      <c r="N29" s="7" t="s">
        <v>10</v>
      </c>
      <c r="O29" s="9"/>
    </row>
    <row r="30" spans="1:15" ht="39.950000000000003" customHeight="1" x14ac:dyDescent="0.25">
      <c r="A30" s="8">
        <v>2</v>
      </c>
      <c r="B30" s="17" t="s">
        <v>23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6">
        <f>([1]сп.Болчары!M24+[1]пгт.Междуреченский!M24+[1]пгт.Мортка!M24+[1]пгт.Кондинское!M24+[1]пгт.Куминский!M24+[1]пгт.Луговой!M24+[1]д.Шугур!M24+'[1]сп. Половинка'!M24+[1]сп.Мулымья!M24+[1]сп.Леуши!M24)/10</f>
        <v>39.200000000000003</v>
      </c>
      <c r="N30" s="7" t="s">
        <v>10</v>
      </c>
      <c r="O30" s="9"/>
    </row>
    <row r="31" spans="1:15" ht="39.950000000000003" customHeight="1" x14ac:dyDescent="0.25">
      <c r="A31" s="8">
        <v>3</v>
      </c>
      <c r="B31" s="18" t="s">
        <v>24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6">
        <f>([1]сп.Болчары!M25+[1]пгт.Междуреченский!M25+[1]пгт.Мортка!M25+[1]пгт.Кондинское!M25+[1]пгт.Куминский!M25+[1]пгт.Луговой!M25+[1]д.Шугур!M25+'[1]сп. Половинка'!M25+[1]сп.Мулымья!M25+[1]сп.Леуши!M25)/10</f>
        <v>6</v>
      </c>
      <c r="N31" s="7" t="s">
        <v>10</v>
      </c>
      <c r="O31" s="9"/>
    </row>
    <row r="32" spans="1:15" ht="54.75" customHeight="1" x14ac:dyDescent="0.25">
      <c r="A32" s="8">
        <v>4</v>
      </c>
      <c r="B32" s="19" t="s">
        <v>25</v>
      </c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6">
        <f>([1]сп.Болчары!M26+[1]пгт.Междуреченский!M26+[1]пгт.Мортка!M26+[1]пгт.Кондинское!M26+[1]пгт.Куминский!M26+[1]пгт.Луговой!M26+[1]д.Шугур!M26+'[1]сп. Половинка'!M26+[1]сп.Мулымья!M26+[1]сп.Леуши!M26)/10</f>
        <v>38.299999999999997</v>
      </c>
      <c r="N32" s="7" t="s">
        <v>10</v>
      </c>
      <c r="O32" s="9"/>
    </row>
    <row r="33" spans="1:15" ht="54.75" customHeight="1" x14ac:dyDescent="0.25">
      <c r="A33" s="8">
        <v>5</v>
      </c>
      <c r="B33" s="22" t="s">
        <v>26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6">
        <f>([1]сп.Болчары!M27+[1]пгт.Междуреченский!M27+[1]пгт.Мортка!M27+[1]пгт.Кондинское!M27+[1]пгт.Куминский!M27+[1]пгт.Луговой!M27+[1]д.Шугур!M27+'[1]сп. Половинка'!M27+[1]сп.Мулымья!M27+[1]сп.Леуши!M27)/10</f>
        <v>42.8</v>
      </c>
      <c r="N33" s="7" t="s">
        <v>10</v>
      </c>
      <c r="O33" s="9"/>
    </row>
    <row r="34" spans="1:15" ht="61.5" customHeight="1" x14ac:dyDescent="0.25">
      <c r="A34" s="8">
        <v>6</v>
      </c>
      <c r="B34" s="22" t="s">
        <v>27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6">
        <f>([1]сп.Болчары!M28+[1]пгт.Междуреченский!M28+[1]пгт.Мортка!M28+[1]пгт.Кондинское!M28+[1]пгт.Куминский!M28+[1]пгт.Луговой!M28+[1]д.Шугур!M28+'[1]сп. Половинка'!M28+[1]сп.Мулымья!M28+[1]сп.Леуши!M28)/10</f>
        <v>50.9</v>
      </c>
      <c r="N34" s="7" t="s">
        <v>10</v>
      </c>
      <c r="O34" s="9"/>
    </row>
    <row r="35" spans="1:15" ht="51.75" customHeight="1" x14ac:dyDescent="0.2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6"/>
      <c r="M35" s="12" t="s">
        <v>28</v>
      </c>
      <c r="N35" s="12"/>
      <c r="O35" s="11"/>
    </row>
    <row r="36" spans="1:15" ht="39.950000000000003" customHeight="1" x14ac:dyDescent="0.25">
      <c r="A36" s="8">
        <v>1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7"/>
      <c r="N36" s="7"/>
      <c r="O36" s="9"/>
    </row>
    <row r="37" spans="1:15" ht="39.950000000000003" customHeight="1" x14ac:dyDescent="0.25">
      <c r="A37" s="8">
        <v>2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7"/>
      <c r="N37" s="7"/>
      <c r="O37" s="9"/>
    </row>
    <row r="38" spans="1:15" ht="39.950000000000003" customHeight="1" x14ac:dyDescent="0.25">
      <c r="A38" s="8">
        <v>3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7"/>
      <c r="N38" s="7"/>
      <c r="O38" s="9"/>
    </row>
    <row r="39" spans="1:15" ht="39.950000000000003" customHeight="1" x14ac:dyDescent="0.25"/>
    <row r="40" spans="1:15" ht="39.950000000000003" customHeight="1" x14ac:dyDescent="0.25"/>
    <row r="41" spans="1:15" ht="39.950000000000003" customHeight="1" x14ac:dyDescent="0.25"/>
    <row r="42" spans="1:15" ht="39.950000000000003" customHeight="1" x14ac:dyDescent="0.25"/>
  </sheetData>
  <mergeCells count="36">
    <mergeCell ref="B18:L18"/>
    <mergeCell ref="A2:N8"/>
    <mergeCell ref="A9:L10"/>
    <mergeCell ref="M9:N10"/>
    <mergeCell ref="A11:A14"/>
    <mergeCell ref="B11:L14"/>
    <mergeCell ref="M11:N11"/>
    <mergeCell ref="M12:M14"/>
    <mergeCell ref="N12:N14"/>
    <mergeCell ref="O12:O14"/>
    <mergeCell ref="B15:L15"/>
    <mergeCell ref="A16:L16"/>
    <mergeCell ref="M16:N16"/>
    <mergeCell ref="B17:L17"/>
    <mergeCell ref="B29:L29"/>
    <mergeCell ref="B19:L19"/>
    <mergeCell ref="B20:L20"/>
    <mergeCell ref="B21:L21"/>
    <mergeCell ref="B22:L22"/>
    <mergeCell ref="B23:L23"/>
    <mergeCell ref="B24:L24"/>
    <mergeCell ref="B25:L25"/>
    <mergeCell ref="B26:L26"/>
    <mergeCell ref="B27:L27"/>
    <mergeCell ref="A28:L28"/>
    <mergeCell ref="M28:N28"/>
    <mergeCell ref="M35:N35"/>
    <mergeCell ref="B36:L36"/>
    <mergeCell ref="B37:L37"/>
    <mergeCell ref="B38:L38"/>
    <mergeCell ref="B30:L30"/>
    <mergeCell ref="B31:L31"/>
    <mergeCell ref="B32:L32"/>
    <mergeCell ref="B33:L33"/>
    <mergeCell ref="B34:L34"/>
    <mergeCell ref="A35:L35"/>
  </mergeCells>
  <dataValidations count="1">
    <dataValidation type="list" allowBlank="1" showInputMessage="1" showErrorMessage="1" promptTitle="Выберите из списка субъект РФ" sqref="A9:L10">
      <formula1>#REF!</formula1>
    </dataValidation>
  </dataValidations>
  <pageMargins left="0.7" right="0.7" top="0.75" bottom="0.75" header="0.3" footer="0.3"/>
  <pageSetup paperSize="8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Товарные запасы район. Свод</vt:lpstr>
      <vt:lpstr>'Товарные запасы район.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Харитончик Татьяна Борисовна</dc:creator>
  <cp:lastModifiedBy>Харитончик Татьяна Борисовна</cp:lastModifiedBy>
  <dcterms:created xsi:type="dcterms:W3CDTF">2022-04-04T06:25:19Z</dcterms:created>
  <dcterms:modified xsi:type="dcterms:W3CDTF">2022-04-04T06:51:26Z</dcterms:modified>
</cp:coreProperties>
</file>