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110" windowHeight="119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4" i="1" l="1"/>
  <c r="E14" i="1"/>
  <c r="F14" i="1" s="1"/>
  <c r="G14" i="1"/>
  <c r="H13" i="1"/>
  <c r="F13" i="1"/>
  <c r="H12" i="1" l="1"/>
  <c r="F12" i="1"/>
  <c r="H8" i="1" l="1"/>
  <c r="F9" i="1"/>
  <c r="F10" i="1"/>
  <c r="H11" i="1"/>
  <c r="H6" i="1"/>
  <c r="F6" i="1"/>
  <c r="F7" i="1" l="1"/>
  <c r="F8" i="1"/>
  <c r="H7" i="1"/>
  <c r="F11" i="1"/>
  <c r="H10" i="1"/>
  <c r="H9" i="1"/>
  <c r="H14" i="1" l="1"/>
</calcChain>
</file>

<file path=xl/sharedStrings.xml><?xml version="1.0" encoding="utf-8"?>
<sst xmlns="http://schemas.openxmlformats.org/spreadsheetml/2006/main" count="36" uniqueCount="31">
  <si>
    <t>Всего стоимость</t>
  </si>
  <si>
    <t>Сумма</t>
  </si>
  <si>
    <t>%</t>
  </si>
  <si>
    <t>Заявитель</t>
  </si>
  <si>
    <t>ПРОЕКТ</t>
  </si>
  <si>
    <t>ИТОГО</t>
  </si>
  <si>
    <t>Краткое содержание ПРОЕКТА</t>
  </si>
  <si>
    <t>Реестр проектов народных инициатив, прошедших конкурсный отбор в рамках проека "Народный бюджет-2019"</t>
  </si>
  <si>
    <t>ООО "МТК" 
(Карякин И.В.)</t>
  </si>
  <si>
    <t>"Тропа здоровья"</t>
  </si>
  <si>
    <t>Обустройство горки для катания на  лыжах и санках в зимний период, освещение светодиодными светильниками</t>
  </si>
  <si>
    <t>Вклад участников проекта</t>
  </si>
  <si>
    <t>Муниципальное образование</t>
  </si>
  <si>
    <t>Обустройство мест массового отдыха п. Мортка</t>
  </si>
  <si>
    <t xml:space="preserve">Установка скамеек на центральной площади п. Мортка                                       </t>
  </si>
  <si>
    <t>МБУ "Культурно-досуговый центр гп. Мортка" 
(Пестова Н.В.)</t>
  </si>
  <si>
    <t>Обустройство детской игровой площадки п. Мортка</t>
  </si>
  <si>
    <t>Установка деревянного забора вокруг детской игровой площадки п. Мортка</t>
  </si>
  <si>
    <t>Инициативная группа 
(Белькова А.И.)</t>
  </si>
  <si>
    <t>Высадка цветов на центральных клумбах, уход</t>
  </si>
  <si>
    <t>Озеленение центральной площади (п. Мортка, д. Юмас, с. Ямки)</t>
  </si>
  <si>
    <t>МКУ "Хозяйственная служба" (Быков М.В.)</t>
  </si>
  <si>
    <t>Обустройство детской игровой площадки с. Ямки</t>
  </si>
  <si>
    <t>Монтаж б/у детского игрового комплекса с. Ямки</t>
  </si>
  <si>
    <t>Приобретение спортивного оборудования, покрытия и монтаж</t>
  </si>
  <si>
    <t>Спортивно - оздоровительная площадкап. Мортка</t>
  </si>
  <si>
    <t>Оформление и содержание ледовых городков  местах массового отдыха</t>
  </si>
  <si>
    <t>Установка новогодней ели, вырезание снежных фигур, подключение иллюминации</t>
  </si>
  <si>
    <t>МБУ "Культурно-досуговый центр гп. Мортка" д. Юмас
(Попова И.А.)</t>
  </si>
  <si>
    <t>Обустройство детской игровой площадки д. Юмас</t>
  </si>
  <si>
    <t>Установка деревянного забора вокруг детской игровой площадки д. Юмас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</si>
</sst>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3" fontId="0" fillId="0" borderId="0" xfId="0" applyNumberForma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4"/>
  <sheetViews>
    <sheetView tabSelected="1" topLeftCell="A7" workbookViewId="0">
      <selection activeCell="F14" sqref="F14"/>
    </sheetView>
  </sheetViews>
  <sheetFormatPr defaultRowHeight="15" x14ac:dyDescent="0.25"/>
  <cols>
    <col min="1" max="1" width="21.140625" customWidth="1"/>
    <col min="2" max="2" width="23.28515625" customWidth="1"/>
    <col min="3" max="3" width="44.140625" customWidth="1"/>
    <col min="4" max="4" width="17.42578125" style="1" customWidth="1"/>
    <col min="5" max="5" width="17.85546875" style="1" customWidth="1"/>
    <col min="6" max="6" width="19.42578125" style="1" customWidth="1"/>
    <col min="7" max="7" width="17" style="1" customWidth="1"/>
    <col min="8" max="8" width="17.140625" style="1" customWidth="1"/>
  </cols>
  <sheetData>
    <row r="2" spans="1:9" ht="47.45" customHeight="1" x14ac:dyDescent="0.25">
      <c r="A2" s="17" t="s">
        <v>7</v>
      </c>
      <c r="B2" s="17"/>
      <c r="C2" s="17"/>
      <c r="D2" s="17"/>
      <c r="E2" s="17"/>
      <c r="F2" s="17"/>
      <c r="G2" s="17"/>
      <c r="H2" s="17"/>
    </row>
    <row r="3" spans="1:9" x14ac:dyDescent="0.25">
      <c r="B3" s="4"/>
      <c r="C3" s="4"/>
    </row>
    <row r="4" spans="1:9" s="3" customFormat="1" x14ac:dyDescent="0.25">
      <c r="A4" s="18" t="s">
        <v>3</v>
      </c>
      <c r="B4" s="18" t="s">
        <v>4</v>
      </c>
      <c r="C4" s="15" t="s">
        <v>6</v>
      </c>
      <c r="D4" s="18" t="s">
        <v>0</v>
      </c>
      <c r="E4" s="18" t="s">
        <v>11</v>
      </c>
      <c r="F4" s="18"/>
      <c r="G4" s="18" t="s">
        <v>12</v>
      </c>
      <c r="H4" s="18"/>
    </row>
    <row r="5" spans="1:9" s="3" customFormat="1" x14ac:dyDescent="0.25">
      <c r="A5" s="18"/>
      <c r="B5" s="18"/>
      <c r="C5" s="16"/>
      <c r="D5" s="18"/>
      <c r="E5" s="6" t="s">
        <v>1</v>
      </c>
      <c r="F5" s="6" t="s">
        <v>2</v>
      </c>
      <c r="G5" s="6" t="s">
        <v>1</v>
      </c>
      <c r="H5" s="6" t="s">
        <v>2</v>
      </c>
    </row>
    <row r="6" spans="1:9" ht="47.25" x14ac:dyDescent="0.25">
      <c r="A6" s="2" t="s">
        <v>8</v>
      </c>
      <c r="B6" s="2" t="s">
        <v>9</v>
      </c>
      <c r="C6" s="2" t="s">
        <v>10</v>
      </c>
      <c r="D6" s="8">
        <v>740000</v>
      </c>
      <c r="E6" s="9">
        <v>740000</v>
      </c>
      <c r="F6" s="10">
        <f>E6/D6*100</f>
        <v>100</v>
      </c>
      <c r="G6" s="9">
        <v>0</v>
      </c>
      <c r="H6" s="10">
        <f>G6/D6*100</f>
        <v>0</v>
      </c>
      <c r="I6" s="13"/>
    </row>
    <row r="7" spans="1:9" ht="63" x14ac:dyDescent="0.25">
      <c r="A7" s="2" t="s">
        <v>15</v>
      </c>
      <c r="B7" s="2" t="s">
        <v>13</v>
      </c>
      <c r="C7" s="2" t="s">
        <v>14</v>
      </c>
      <c r="D7" s="8">
        <v>198000</v>
      </c>
      <c r="E7" s="9">
        <v>198000</v>
      </c>
      <c r="F7" s="10">
        <f t="shared" ref="F7:F11" si="0">E7/D7*100</f>
        <v>100</v>
      </c>
      <c r="G7" s="9">
        <v>0</v>
      </c>
      <c r="H7" s="10">
        <f t="shared" ref="H7:H14" si="1">G7/D7*100</f>
        <v>0</v>
      </c>
      <c r="I7" s="13"/>
    </row>
    <row r="8" spans="1:9" ht="63" x14ac:dyDescent="0.25">
      <c r="A8" s="2" t="s">
        <v>15</v>
      </c>
      <c r="B8" s="2" t="s">
        <v>16</v>
      </c>
      <c r="C8" s="2" t="s">
        <v>17</v>
      </c>
      <c r="D8" s="8">
        <v>250000</v>
      </c>
      <c r="E8" s="9">
        <v>250000</v>
      </c>
      <c r="F8" s="10">
        <f t="shared" si="0"/>
        <v>100</v>
      </c>
      <c r="G8" s="9">
        <v>0</v>
      </c>
      <c r="H8" s="10">
        <f t="shared" si="1"/>
        <v>0</v>
      </c>
      <c r="I8" s="13"/>
    </row>
    <row r="9" spans="1:9" ht="63" x14ac:dyDescent="0.25">
      <c r="A9" s="2" t="s">
        <v>18</v>
      </c>
      <c r="B9" s="2" t="s">
        <v>20</v>
      </c>
      <c r="C9" s="2" t="s">
        <v>19</v>
      </c>
      <c r="D9" s="8">
        <v>100000</v>
      </c>
      <c r="E9" s="9">
        <v>100000</v>
      </c>
      <c r="F9" s="10">
        <f t="shared" si="0"/>
        <v>100</v>
      </c>
      <c r="G9" s="9">
        <v>0</v>
      </c>
      <c r="H9" s="10">
        <f t="shared" si="1"/>
        <v>0</v>
      </c>
      <c r="I9" s="13"/>
    </row>
    <row r="10" spans="1:9" ht="63" x14ac:dyDescent="0.25">
      <c r="A10" s="2" t="s">
        <v>21</v>
      </c>
      <c r="B10" s="2" t="s">
        <v>22</v>
      </c>
      <c r="C10" s="2" t="s">
        <v>23</v>
      </c>
      <c r="D10" s="8">
        <v>250000</v>
      </c>
      <c r="E10" s="9">
        <v>194200</v>
      </c>
      <c r="F10" s="10">
        <f t="shared" si="0"/>
        <v>77.680000000000007</v>
      </c>
      <c r="G10" s="9">
        <v>55800</v>
      </c>
      <c r="H10" s="10">
        <f t="shared" si="1"/>
        <v>22.32</v>
      </c>
      <c r="I10" s="13"/>
    </row>
    <row r="11" spans="1:9" ht="63" x14ac:dyDescent="0.25">
      <c r="A11" s="2" t="s">
        <v>21</v>
      </c>
      <c r="B11" s="2" t="s">
        <v>25</v>
      </c>
      <c r="C11" s="2" t="s">
        <v>24</v>
      </c>
      <c r="D11" s="8">
        <v>1450000</v>
      </c>
      <c r="E11" s="9">
        <v>100000</v>
      </c>
      <c r="F11" s="10">
        <f t="shared" si="0"/>
        <v>6.8965517241379306</v>
      </c>
      <c r="G11" s="9">
        <v>1350000</v>
      </c>
      <c r="H11" s="10">
        <f t="shared" si="1"/>
        <v>93.103448275862064</v>
      </c>
      <c r="I11" s="13"/>
    </row>
    <row r="12" spans="1:9" ht="63" x14ac:dyDescent="0.25">
      <c r="A12" s="2" t="s">
        <v>15</v>
      </c>
      <c r="B12" s="2" t="s">
        <v>26</v>
      </c>
      <c r="C12" s="2" t="s">
        <v>27</v>
      </c>
      <c r="D12" s="8">
        <v>650000</v>
      </c>
      <c r="E12" s="9">
        <v>150000</v>
      </c>
      <c r="F12" s="10">
        <f t="shared" ref="F12" si="2">E12/D12*100</f>
        <v>23.076923076923077</v>
      </c>
      <c r="G12" s="9">
        <v>500000</v>
      </c>
      <c r="H12" s="10">
        <f t="shared" ref="H12" si="3">G12/D12*100</f>
        <v>76.923076923076934</v>
      </c>
      <c r="I12" s="13"/>
    </row>
    <row r="13" spans="1:9" ht="63" x14ac:dyDescent="0.25">
      <c r="A13" s="2" t="s">
        <v>28</v>
      </c>
      <c r="B13" s="2" t="s">
        <v>29</v>
      </c>
      <c r="C13" s="2" t="s">
        <v>30</v>
      </c>
      <c r="D13" s="8">
        <v>130000</v>
      </c>
      <c r="E13" s="9">
        <v>130000</v>
      </c>
      <c r="F13" s="10">
        <f t="shared" ref="F13" si="4">E13/D13*100</f>
        <v>100</v>
      </c>
      <c r="G13" s="9">
        <v>0</v>
      </c>
      <c r="H13" s="10">
        <f t="shared" ref="H13" si="5">G13/D13*100</f>
        <v>0</v>
      </c>
      <c r="I13" s="13"/>
    </row>
    <row r="14" spans="1:9" s="5" customFormat="1" ht="14.25" x14ac:dyDescent="0.2">
      <c r="A14" s="14" t="s">
        <v>5</v>
      </c>
      <c r="B14" s="14"/>
      <c r="C14" s="7"/>
      <c r="D14" s="11">
        <f>SUM(D6:D13)</f>
        <v>3768000</v>
      </c>
      <c r="E14" s="11">
        <f>SUM(E6:E13)</f>
        <v>1862200</v>
      </c>
      <c r="F14" s="12">
        <f>E14/D14*100</f>
        <v>49.42144373673036</v>
      </c>
      <c r="G14" s="11">
        <f>SUM(G6:G13)</f>
        <v>1905800</v>
      </c>
      <c r="H14" s="12">
        <f t="shared" si="1"/>
        <v>50.578556263269633</v>
      </c>
    </row>
  </sheetData>
  <mergeCells count="8">
    <mergeCell ref="A14:B14"/>
    <mergeCell ref="C4:C5"/>
    <mergeCell ref="A2:H2"/>
    <mergeCell ref="D4:D5"/>
    <mergeCell ref="E4:F4"/>
    <mergeCell ref="G4:H4"/>
    <mergeCell ref="B4:B5"/>
    <mergeCell ref="A4:A5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2019-07-30T11:37:07Z</dcterms:modified>
</cp:coreProperties>
</file>